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LBC\176th SLBC\ACP\"/>
    </mc:Choice>
  </mc:AlternateContent>
  <xr:revisionPtr revIDLastSave="0" documentId="13_ncr:1_{9F6889E0-8F97-44ED-A3C1-0D1772F6DD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nk wise" sheetId="1" r:id="rId1"/>
    <sheet name="Distt wise" sheetId="2" r:id="rId2"/>
  </sheets>
  <definedNames>
    <definedName name="_xlnm.Print_Titles" localSheetId="0">'Bank wise'!$A:$B,'Bank wise'!$1:$7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0" i="2" l="1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B20" i="2"/>
  <c r="AA20" i="2"/>
  <c r="Z20" i="2"/>
  <c r="Y20" i="2"/>
  <c r="X20" i="2"/>
  <c r="W20" i="2"/>
  <c r="V20" i="2"/>
  <c r="U20" i="2"/>
  <c r="T20" i="2"/>
  <c r="S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J19" i="2"/>
  <c r="BI19" i="2"/>
  <c r="AD19" i="2"/>
  <c r="AC19" i="2"/>
  <c r="R19" i="2"/>
  <c r="AT19" i="2" s="1"/>
  <c r="BL19" i="2" s="1"/>
  <c r="Q19" i="2"/>
  <c r="AS19" i="2" s="1"/>
  <c r="BK19" i="2" s="1"/>
  <c r="BJ18" i="2"/>
  <c r="BI18" i="2"/>
  <c r="AD18" i="2"/>
  <c r="AC18" i="2"/>
  <c r="R18" i="2"/>
  <c r="AT18" i="2" s="1"/>
  <c r="BL18" i="2" s="1"/>
  <c r="Q18" i="2"/>
  <c r="AS18" i="2" s="1"/>
  <c r="BK18" i="2" s="1"/>
  <c r="BJ17" i="2"/>
  <c r="BI17" i="2"/>
  <c r="AD17" i="2"/>
  <c r="AC17" i="2"/>
  <c r="R17" i="2"/>
  <c r="AT17" i="2" s="1"/>
  <c r="BL17" i="2" s="1"/>
  <c r="Q17" i="2"/>
  <c r="AS17" i="2" s="1"/>
  <c r="BK17" i="2" s="1"/>
  <c r="BJ16" i="2"/>
  <c r="BI16" i="2"/>
  <c r="AD16" i="2"/>
  <c r="AC16" i="2"/>
  <c r="R16" i="2"/>
  <c r="AT16" i="2" s="1"/>
  <c r="BL16" i="2" s="1"/>
  <c r="Q16" i="2"/>
  <c r="AS16" i="2" s="1"/>
  <c r="BK16" i="2" s="1"/>
  <c r="BJ15" i="2"/>
  <c r="BI15" i="2"/>
  <c r="AD15" i="2"/>
  <c r="AC15" i="2"/>
  <c r="R15" i="2"/>
  <c r="AT15" i="2" s="1"/>
  <c r="BL15" i="2" s="1"/>
  <c r="Q15" i="2"/>
  <c r="AS15" i="2" s="1"/>
  <c r="BK15" i="2" s="1"/>
  <c r="BJ14" i="2"/>
  <c r="BI14" i="2"/>
  <c r="AD14" i="2"/>
  <c r="AC14" i="2"/>
  <c r="R14" i="2"/>
  <c r="AT14" i="2" s="1"/>
  <c r="BL14" i="2" s="1"/>
  <c r="Q14" i="2"/>
  <c r="AS14" i="2" s="1"/>
  <c r="BK14" i="2" s="1"/>
  <c r="BJ13" i="2"/>
  <c r="BI13" i="2"/>
  <c r="AD13" i="2"/>
  <c r="AC13" i="2"/>
  <c r="R13" i="2"/>
  <c r="AT13" i="2" s="1"/>
  <c r="BL13" i="2" s="1"/>
  <c r="Q13" i="2"/>
  <c r="AS13" i="2" s="1"/>
  <c r="BK13" i="2" s="1"/>
  <c r="BJ12" i="2"/>
  <c r="BI12" i="2"/>
  <c r="AD12" i="2"/>
  <c r="AC12" i="2"/>
  <c r="R12" i="2"/>
  <c r="AT12" i="2" s="1"/>
  <c r="BL12" i="2" s="1"/>
  <c r="Q12" i="2"/>
  <c r="AS12" i="2" s="1"/>
  <c r="BK12" i="2" s="1"/>
  <c r="BJ11" i="2"/>
  <c r="BI11" i="2"/>
  <c r="AD11" i="2"/>
  <c r="AC11" i="2"/>
  <c r="R11" i="2"/>
  <c r="AT11" i="2" s="1"/>
  <c r="BL11" i="2" s="1"/>
  <c r="Q11" i="2"/>
  <c r="AS11" i="2" s="1"/>
  <c r="BK11" i="2" s="1"/>
  <c r="BJ10" i="2"/>
  <c r="BI10" i="2"/>
  <c r="AD10" i="2"/>
  <c r="AC10" i="2"/>
  <c r="R10" i="2"/>
  <c r="AT10" i="2" s="1"/>
  <c r="BL10" i="2" s="1"/>
  <c r="Q10" i="2"/>
  <c r="AS10" i="2" s="1"/>
  <c r="BK10" i="2" s="1"/>
  <c r="BJ9" i="2"/>
  <c r="BI9" i="2"/>
  <c r="AD9" i="2"/>
  <c r="AC9" i="2"/>
  <c r="R9" i="2"/>
  <c r="AT9" i="2" s="1"/>
  <c r="BL9" i="2" s="1"/>
  <c r="Q9" i="2"/>
  <c r="Q20" i="2" s="1"/>
  <c r="BJ8" i="2"/>
  <c r="BJ20" i="2" s="1"/>
  <c r="BI8" i="2"/>
  <c r="BI20" i="2" s="1"/>
  <c r="AD8" i="2"/>
  <c r="AD20" i="2" s="1"/>
  <c r="AC8" i="2"/>
  <c r="AC20" i="2" s="1"/>
  <c r="R8" i="2"/>
  <c r="AT8" i="2" s="1"/>
  <c r="Q8" i="2"/>
  <c r="AS8" i="2" s="1"/>
  <c r="BL8" i="2" l="1"/>
  <c r="BL20" i="2" s="1"/>
  <c r="AT20" i="2"/>
  <c r="BK8" i="2"/>
  <c r="BK20" i="2" s="1"/>
  <c r="AS20" i="2"/>
  <c r="R20" i="2"/>
  <c r="AS9" i="2"/>
  <c r="BK9" i="2" s="1"/>
</calcChain>
</file>

<file path=xl/sharedStrings.xml><?xml version="1.0" encoding="utf-8"?>
<sst xmlns="http://schemas.openxmlformats.org/spreadsheetml/2006/main" count="644" uniqueCount="111">
  <si>
    <t>STATE LEVEL BANKERS' COMMITTEE,HIMACHAL PRADESH</t>
  </si>
  <si>
    <t>No. in Actual and Amount in Rs.Lakhs</t>
  </si>
  <si>
    <t>Priority Sector</t>
  </si>
  <si>
    <t>Non Priority Sector</t>
  </si>
  <si>
    <t>Grand Total  ( Priority Sector + Non Priority Sector)</t>
  </si>
  <si>
    <t>Sr. No.</t>
  </si>
  <si>
    <t>Name of Bank</t>
  </si>
  <si>
    <t>Farm Credit</t>
  </si>
  <si>
    <t>Out of Farm Credit, total allied activities</t>
  </si>
  <si>
    <t>Agri. Infrastructure</t>
  </si>
  <si>
    <t>Ancillary Activities</t>
  </si>
  <si>
    <t>Out of Ancillary Activities above, loans upto 50 crore to Start-ups engaged in Agri &amp; Allied services</t>
  </si>
  <si>
    <t>Out of Agriculture, loans to Small &amp; Marginal Farmers</t>
  </si>
  <si>
    <t>Total Agriculture (PS)</t>
  </si>
  <si>
    <t>Micro Enterprises (Manufacturing + Service) (including Khadi &amp; Village Industries)</t>
  </si>
  <si>
    <t>Small Enterprises (Manufacturing + Service)</t>
  </si>
  <si>
    <t>Medium Enterprises (Manufacturing + Service)</t>
  </si>
  <si>
    <t>Other finance to MSMEs (As indicated in Master Direction on PSL)</t>
  </si>
  <si>
    <t>Out of Other finance to MSMEs  above, loans upto 50 crores to Start-ups)</t>
  </si>
  <si>
    <t>Total MSMEs (PS)</t>
  </si>
  <si>
    <t>Export Credit</t>
  </si>
  <si>
    <t>Education (PS)</t>
  </si>
  <si>
    <t>Housing (PS)</t>
  </si>
  <si>
    <t>Social Infrastructure</t>
  </si>
  <si>
    <t>Renewable Energy</t>
  </si>
  <si>
    <t>Other Priority</t>
  </si>
  <si>
    <t>Out of Other Priorityabove, loans upto 50 crore to Start-ups (other than Agri/ MSME)</t>
  </si>
  <si>
    <t>Total Priority Sector</t>
  </si>
  <si>
    <t>Loans to weaker sections under Priority Sector</t>
  </si>
  <si>
    <t>Out of Loans to weaker section above, loans to individual women beneficiaries up to ₹1 lakh</t>
  </si>
  <si>
    <t>Agriculture (NPS)</t>
  </si>
  <si>
    <t>Education (NPS)</t>
  </si>
  <si>
    <t>Housing (NPS)</t>
  </si>
  <si>
    <t>Personal Loans under NPS</t>
  </si>
  <si>
    <t>Others NPS</t>
  </si>
  <si>
    <t>Total Non Priority Sector</t>
  </si>
  <si>
    <t>Crop Loan</t>
  </si>
  <si>
    <t>Term Loan</t>
  </si>
  <si>
    <t>A/c</t>
  </si>
  <si>
    <t>Amt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</si>
  <si>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</si>
  <si>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</si>
  <si>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</si>
  <si>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</si>
  <si>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</si>
  <si>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</si>
  <si>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</si>
  <si>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</si>
  <si>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</si>
  <si>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</si>
  <si>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</si>
  <si>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</si>
  <si>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Sub Total</t>
  </si>
  <si>
    <t>RRBs</t>
  </si>
  <si>
    <t/>
  </si>
  <si>
    <t>HIMACHAL PRADESH GRAMIN BANK LTD. (HPGB)</t>
  </si>
  <si>
    <t>Pvt. Sector Bank</t>
  </si>
  <si>
    <t>AXIS BANK</t>
  </si>
  <si>
    <t>BANDHAN BANK</t>
  </si>
  <si>
    <t>CSB BANK LIMITED</t>
  </si>
  <si>
    <t>HDFC BANK</t>
  </si>
  <si>
    <t>ICICI BANK</t>
  </si>
  <si>
    <t>IDBI BANK</t>
  </si>
  <si>
    <t>IDFC FIRST BANK</t>
  </si>
  <si>
    <t>INDUSIND BANK</t>
  </si>
  <si>
    <t>J &amp; K BANK</t>
  </si>
  <si>
    <t>KOTAK MAHINDRA BANK</t>
  </si>
  <si>
    <t>RBL BANK</t>
  </si>
  <si>
    <t>SOUTH INDIAN BANK</t>
  </si>
  <si>
    <t>YES BANK</t>
  </si>
  <si>
    <t>Cooperative Sector Banks</t>
  </si>
  <si>
    <t>HP ARDB</t>
  </si>
  <si>
    <t>HP STATE COOP. BK LTD.</t>
  </si>
  <si>
    <t>JOGINDER CENTRAL COOP.BK</t>
  </si>
  <si>
    <t>KANGRA CENTAL COOP. BK</t>
  </si>
  <si>
    <t>Urban Cooperative Sector Banks</t>
  </si>
  <si>
    <t>THE BAGHAT URBAN COOPERATIVE BANK LTD</t>
  </si>
  <si>
    <t>THE CHAMBA URBAN COOPERATIVE BANK LTD.</t>
  </si>
  <si>
    <t>THE MANDI URBAN COOPERATIVE BANK LTD</t>
  </si>
  <si>
    <t>THE PARWANOO URBAN COOPERATIVE BANK LTD</t>
  </si>
  <si>
    <t>THE SHIMLA URBAN COOPERATIVE BANK LTD</t>
  </si>
  <si>
    <t>PAYMENT BANK</t>
  </si>
  <si>
    <t>AIRTEL PAYMENTS BANK</t>
  </si>
  <si>
    <t>FINO PAYMENTS BANK</t>
  </si>
  <si>
    <t>INDIA POST PAYMENTS BANK</t>
  </si>
  <si>
    <t>PAYTM  PAYMENTS BANK</t>
  </si>
  <si>
    <t>Small Financial Bank</t>
  </si>
  <si>
    <t>AU SMALL FIN.BANK</t>
  </si>
  <si>
    <t>EQUITAS SMALL FIN. BANK</t>
  </si>
  <si>
    <t>UJJIVAN SMALL FIN. BANK</t>
  </si>
  <si>
    <t>UTKARSH SMALL FIN. BANK</t>
  </si>
  <si>
    <t>Small Financial Bank Total</t>
  </si>
  <si>
    <t>GRAND TOTAL</t>
  </si>
  <si>
    <t>Fininacial Year :2025 - 26</t>
  </si>
  <si>
    <t>State Name  : HIMACHAL PRADESH</t>
  </si>
  <si>
    <t>Annual Credit Plans  Target</t>
  </si>
  <si>
    <t>Amount in   : Lakhs</t>
  </si>
  <si>
    <t>District Name</t>
  </si>
  <si>
    <t>Name of District</t>
  </si>
  <si>
    <t>BILASPUR</t>
  </si>
  <si>
    <t>CHAMBA</t>
  </si>
  <si>
    <t>HAMIRPUR</t>
  </si>
  <si>
    <t>KANGRA</t>
  </si>
  <si>
    <t>KINNAUR</t>
  </si>
  <si>
    <t>KULLU</t>
  </si>
  <si>
    <t>LAHAUL AND SPITI</t>
  </si>
  <si>
    <t>MANDI</t>
  </si>
  <si>
    <t>SHIMLA</t>
  </si>
  <si>
    <t>SIRMAUR</t>
  </si>
  <si>
    <t>SOLAN</t>
  </si>
  <si>
    <t>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</si>
</sst>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2" fontId="1" fillId="10" borderId="23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0" fontId="4" fillId="0" borderId="0" xfId="0" applyFont="1"/>
    <xf numFmtId="0" fontId="5" fillId="0" borderId="28" xfId="0" applyFont="1" applyBorder="1"/>
    <xf numFmtId="0" fontId="4" fillId="0" borderId="28" xfId="0" applyFont="1" applyBorder="1"/>
    <xf numFmtId="0" fontId="1" fillId="4" borderId="7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 vertical="center" wrapText="1"/>
    </xf>
    <xf numFmtId="0" fontId="0" fillId="11" borderId="15" xfId="0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1" fillId="12" borderId="0" xfId="0" applyFont="1" applyFill="1" applyAlignment="1">
      <alignment horizontal="left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wrapText="1"/>
    </xf>
    <xf numFmtId="0" fontId="1" fillId="4" borderId="28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28" xfId="0" applyBorder="1" applyAlignment="1">
      <alignment horizontal="left"/>
    </xf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8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64"/>
  <sheetViews>
    <sheetView tabSelected="1" zoomScaleNormal="100" workbookViewId="0">
      <selection activeCell="AD13" sqref="AD13"/>
    </sheetView>
  </sheetViews>
  <sheetFormatPr defaultRowHeight="15" x14ac:dyDescent="0.25"/>
  <cols>
    <col min="1" max="1" width="6.28515625" customWidth="1"/>
    <col min="2" max="2" width="64.5703125" customWidth="1"/>
    <col min="3" max="63" width="14.7109375" customWidth="1"/>
    <col min="64" max="64" width="20.5703125" style="18" customWidth="1"/>
    <col min="65" max="65" width="9.140625" hidden="1" customWidth="1"/>
  </cols>
  <sheetData>
    <row r="1" spans="1:64" x14ac:dyDescent="0.25">
      <c r="B1" t="s">
        <v>0</v>
      </c>
    </row>
    <row r="2" spans="1:64" ht="21.75" customHeight="1" x14ac:dyDescent="0.3">
      <c r="B2" s="99" t="s">
        <v>94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</row>
    <row r="3" spans="1:64" s="19" customFormat="1" ht="16.5" customHeight="1" x14ac:dyDescent="0.35">
      <c r="B3" s="101" t="s">
        <v>95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</row>
    <row r="4" spans="1:64" ht="15.75" x14ac:dyDescent="0.25">
      <c r="B4" t="s">
        <v>1</v>
      </c>
      <c r="C4" s="58" t="s">
        <v>2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0"/>
      <c r="AY4" s="61" t="s">
        <v>3</v>
      </c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3"/>
      <c r="BK4" s="47" t="s">
        <v>4</v>
      </c>
      <c r="BL4" s="48"/>
    </row>
    <row r="5" spans="1:64" ht="24.75" customHeight="1" x14ac:dyDescent="0.25">
      <c r="A5" s="88" t="s">
        <v>5</v>
      </c>
      <c r="B5" s="91" t="s">
        <v>6</v>
      </c>
      <c r="C5" s="94" t="s">
        <v>7</v>
      </c>
      <c r="D5" s="95"/>
      <c r="E5" s="95"/>
      <c r="F5" s="95"/>
      <c r="G5" s="97" t="s">
        <v>8</v>
      </c>
      <c r="H5" s="25"/>
      <c r="I5" s="96" t="s">
        <v>9</v>
      </c>
      <c r="J5" s="96"/>
      <c r="K5" s="96" t="s">
        <v>10</v>
      </c>
      <c r="L5" s="96"/>
      <c r="M5" s="24" t="s">
        <v>11</v>
      </c>
      <c r="N5" s="25"/>
      <c r="O5" s="24" t="s">
        <v>12</v>
      </c>
      <c r="P5" s="25"/>
      <c r="Q5" s="24" t="s">
        <v>13</v>
      </c>
      <c r="R5" s="64"/>
      <c r="S5" s="34" t="s">
        <v>14</v>
      </c>
      <c r="T5" s="35"/>
      <c r="U5" s="28" t="s">
        <v>15</v>
      </c>
      <c r="V5" s="35"/>
      <c r="W5" s="28" t="s">
        <v>16</v>
      </c>
      <c r="X5" s="35"/>
      <c r="Y5" s="39" t="s">
        <v>17</v>
      </c>
      <c r="Z5" s="39"/>
      <c r="AA5" s="28" t="s">
        <v>18</v>
      </c>
      <c r="AB5" s="25"/>
      <c r="AC5" s="39" t="s">
        <v>19</v>
      </c>
      <c r="AD5" s="86"/>
      <c r="AE5" s="43" t="s">
        <v>20</v>
      </c>
      <c r="AF5" s="44"/>
      <c r="AG5" s="44" t="s">
        <v>21</v>
      </c>
      <c r="AH5" s="44"/>
      <c r="AI5" s="44" t="s">
        <v>22</v>
      </c>
      <c r="AJ5" s="44"/>
      <c r="AK5" s="44" t="s">
        <v>23</v>
      </c>
      <c r="AL5" s="44"/>
      <c r="AM5" s="44" t="s">
        <v>24</v>
      </c>
      <c r="AN5" s="44"/>
      <c r="AO5" s="44" t="s">
        <v>25</v>
      </c>
      <c r="AP5" s="84"/>
      <c r="AQ5" s="29" t="s">
        <v>26</v>
      </c>
      <c r="AR5" s="30"/>
      <c r="AS5" s="75" t="s">
        <v>27</v>
      </c>
      <c r="AT5" s="76"/>
      <c r="AU5" s="33" t="s">
        <v>28</v>
      </c>
      <c r="AV5" s="30"/>
      <c r="AW5" s="53" t="s">
        <v>29</v>
      </c>
      <c r="AX5" s="54"/>
      <c r="AY5" s="29" t="s">
        <v>30</v>
      </c>
      <c r="AZ5" s="79"/>
      <c r="BA5" s="82" t="s">
        <v>31</v>
      </c>
      <c r="BB5" s="41"/>
      <c r="BC5" s="41" t="s">
        <v>32</v>
      </c>
      <c r="BD5" s="41"/>
      <c r="BE5" s="41" t="s">
        <v>33</v>
      </c>
      <c r="BF5" s="41"/>
      <c r="BG5" s="41" t="s">
        <v>34</v>
      </c>
      <c r="BH5" s="69"/>
      <c r="BI5" s="71" t="s">
        <v>35</v>
      </c>
      <c r="BJ5" s="72"/>
      <c r="BK5" s="49"/>
      <c r="BL5" s="50"/>
    </row>
    <row r="6" spans="1:64" ht="36.75" customHeight="1" x14ac:dyDescent="0.25">
      <c r="A6" s="89"/>
      <c r="B6" s="92"/>
      <c r="C6" s="67" t="s">
        <v>36</v>
      </c>
      <c r="D6" s="68"/>
      <c r="E6" s="68" t="s">
        <v>37</v>
      </c>
      <c r="F6" s="68"/>
      <c r="G6" s="26"/>
      <c r="H6" s="27"/>
      <c r="I6" s="68"/>
      <c r="J6" s="68"/>
      <c r="K6" s="68"/>
      <c r="L6" s="68"/>
      <c r="M6" s="26"/>
      <c r="N6" s="27"/>
      <c r="O6" s="26"/>
      <c r="P6" s="27"/>
      <c r="Q6" s="65"/>
      <c r="R6" s="66"/>
      <c r="S6" s="36"/>
      <c r="T6" s="37"/>
      <c r="U6" s="38"/>
      <c r="V6" s="37"/>
      <c r="W6" s="38"/>
      <c r="X6" s="37"/>
      <c r="Y6" s="40"/>
      <c r="Z6" s="40"/>
      <c r="AA6" s="26"/>
      <c r="AB6" s="27"/>
      <c r="AC6" s="40"/>
      <c r="AD6" s="87"/>
      <c r="AE6" s="45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85"/>
      <c r="AQ6" s="31"/>
      <c r="AR6" s="32"/>
      <c r="AS6" s="77"/>
      <c r="AT6" s="78"/>
      <c r="AU6" s="31"/>
      <c r="AV6" s="32"/>
      <c r="AW6" s="55"/>
      <c r="AX6" s="56"/>
      <c r="AY6" s="80"/>
      <c r="AZ6" s="81"/>
      <c r="BA6" s="83"/>
      <c r="BB6" s="42"/>
      <c r="BC6" s="42"/>
      <c r="BD6" s="42"/>
      <c r="BE6" s="42"/>
      <c r="BF6" s="42"/>
      <c r="BG6" s="42"/>
      <c r="BH6" s="70"/>
      <c r="BI6" s="73"/>
      <c r="BJ6" s="74"/>
      <c r="BK6" s="51"/>
      <c r="BL6" s="52"/>
    </row>
    <row r="7" spans="1:64" x14ac:dyDescent="0.25">
      <c r="A7" s="90"/>
      <c r="B7" s="93" t="s">
        <v>6</v>
      </c>
      <c r="C7" s="1" t="s">
        <v>38</v>
      </c>
      <c r="D7" s="2" t="s">
        <v>39</v>
      </c>
      <c r="E7" s="2" t="s">
        <v>38</v>
      </c>
      <c r="F7" s="2" t="s">
        <v>39</v>
      </c>
      <c r="G7" s="2" t="s">
        <v>38</v>
      </c>
      <c r="H7" s="2" t="s">
        <v>39</v>
      </c>
      <c r="I7" s="2" t="s">
        <v>38</v>
      </c>
      <c r="J7" s="2" t="s">
        <v>39</v>
      </c>
      <c r="K7" s="2" t="s">
        <v>38</v>
      </c>
      <c r="L7" s="2" t="s">
        <v>39</v>
      </c>
      <c r="M7" s="2" t="s">
        <v>38</v>
      </c>
      <c r="N7" s="2" t="s">
        <v>39</v>
      </c>
      <c r="O7" s="2" t="s">
        <v>38</v>
      </c>
      <c r="P7" s="2" t="s">
        <v>39</v>
      </c>
      <c r="Q7" s="2" t="s">
        <v>38</v>
      </c>
      <c r="R7" s="3" t="s">
        <v>39</v>
      </c>
      <c r="S7" s="4" t="s">
        <v>38</v>
      </c>
      <c r="T7" s="5" t="s">
        <v>39</v>
      </c>
      <c r="U7" s="5" t="s">
        <v>38</v>
      </c>
      <c r="V7" s="5" t="s">
        <v>39</v>
      </c>
      <c r="W7" s="5" t="s">
        <v>38</v>
      </c>
      <c r="X7" s="5" t="s">
        <v>39</v>
      </c>
      <c r="Y7" s="5" t="s">
        <v>38</v>
      </c>
      <c r="Z7" s="5" t="s">
        <v>39</v>
      </c>
      <c r="AA7" s="5"/>
      <c r="AB7" s="5"/>
      <c r="AC7" s="5" t="s">
        <v>38</v>
      </c>
      <c r="AD7" s="6" t="s">
        <v>39</v>
      </c>
      <c r="AE7" s="7" t="s">
        <v>38</v>
      </c>
      <c r="AF7" s="8" t="s">
        <v>39</v>
      </c>
      <c r="AG7" s="8" t="s">
        <v>38</v>
      </c>
      <c r="AH7" s="8" t="s">
        <v>39</v>
      </c>
      <c r="AI7" s="8" t="s">
        <v>38</v>
      </c>
      <c r="AJ7" s="8" t="s">
        <v>39</v>
      </c>
      <c r="AK7" s="8" t="s">
        <v>38</v>
      </c>
      <c r="AL7" s="8" t="s">
        <v>39</v>
      </c>
      <c r="AM7" s="8" t="s">
        <v>38</v>
      </c>
      <c r="AN7" s="8" t="s">
        <v>39</v>
      </c>
      <c r="AO7" s="8" t="s">
        <v>38</v>
      </c>
      <c r="AP7" s="9" t="s">
        <v>39</v>
      </c>
      <c r="AQ7" s="8" t="s">
        <v>38</v>
      </c>
      <c r="AR7" s="9" t="s">
        <v>39</v>
      </c>
      <c r="AS7" s="10" t="s">
        <v>38</v>
      </c>
      <c r="AT7" s="11" t="s">
        <v>39</v>
      </c>
      <c r="AU7" s="10" t="s">
        <v>38</v>
      </c>
      <c r="AV7" s="11" t="s">
        <v>39</v>
      </c>
      <c r="AW7" s="10" t="s">
        <v>38</v>
      </c>
      <c r="AX7" s="11" t="s">
        <v>39</v>
      </c>
      <c r="AY7" s="7" t="s">
        <v>38</v>
      </c>
      <c r="AZ7" s="9" t="s">
        <v>39</v>
      </c>
      <c r="BA7" s="12" t="s">
        <v>38</v>
      </c>
      <c r="BB7" s="13" t="s">
        <v>39</v>
      </c>
      <c r="BC7" s="13" t="s">
        <v>38</v>
      </c>
      <c r="BD7" s="13" t="s">
        <v>39</v>
      </c>
      <c r="BE7" s="13" t="s">
        <v>38</v>
      </c>
      <c r="BF7" s="13" t="s">
        <v>39</v>
      </c>
      <c r="BG7" s="13" t="s">
        <v>38</v>
      </c>
      <c r="BH7" s="14" t="s">
        <v>39</v>
      </c>
      <c r="BI7" s="15" t="s">
        <v>38</v>
      </c>
      <c r="BJ7" s="16" t="s">
        <v>39</v>
      </c>
      <c r="BK7" s="15" t="s">
        <v>38</v>
      </c>
      <c r="BL7" s="17" t="s">
        <v>39</v>
      </c>
    </row>
    <row r="8" spans="1:64" s="20" customFormat="1" ht="15.75" x14ac:dyDescent="0.25">
      <c r="A8" s="22">
        <v>1</v>
      </c>
      <c r="B8" s="22" t="s">
        <v>40</v>
      </c>
      <c r="C8" s="22">
        <v>4514</v>
      </c>
      <c r="D8" s="22">
        <v>12045.62</v>
      </c>
      <c r="E8" s="22">
        <v>2070</v>
      </c>
      <c r="F8" s="22">
        <v>3568.33</v>
      </c>
      <c r="G8" s="22">
        <v>1295</v>
      </c>
      <c r="H8" s="22">
        <v>2350.8200000000002</v>
      </c>
      <c r="I8" s="22">
        <v>699</v>
      </c>
      <c r="J8" s="22">
        <v>1311.87</v>
      </c>
      <c r="K8" s="22">
        <v>748</v>
      </c>
      <c r="L8" s="22">
        <v>1654.61</v>
      </c>
      <c r="M8" s="22">
        <v>10</v>
      </c>
      <c r="N8" s="22">
        <v>52</v>
      </c>
      <c r="O8" s="22">
        <v>1032</v>
      </c>
      <c r="P8" s="22">
        <v>2263.88</v>
      </c>
      <c r="Q8" s="22">
        <v>8031</v>
      </c>
      <c r="R8" s="22">
        <v>18580.43</v>
      </c>
      <c r="S8" s="22">
        <v>9717</v>
      </c>
      <c r="T8" s="22">
        <v>38015.269999999997</v>
      </c>
      <c r="U8" s="22">
        <v>5223</v>
      </c>
      <c r="V8" s="22">
        <v>13013.74</v>
      </c>
      <c r="W8" s="22">
        <v>389</v>
      </c>
      <c r="X8" s="22">
        <v>771.32</v>
      </c>
      <c r="Y8" s="22">
        <v>751</v>
      </c>
      <c r="Z8" s="22">
        <v>1795.28</v>
      </c>
      <c r="AA8" s="22">
        <v>97</v>
      </c>
      <c r="AB8" s="22">
        <v>455</v>
      </c>
      <c r="AC8" s="22">
        <v>16080</v>
      </c>
      <c r="AD8" s="22">
        <v>53595.61</v>
      </c>
      <c r="AE8" s="22">
        <v>54</v>
      </c>
      <c r="AF8" s="22">
        <v>73.31</v>
      </c>
      <c r="AG8" s="22">
        <v>218</v>
      </c>
      <c r="AH8" s="22">
        <v>667.78</v>
      </c>
      <c r="AI8" s="22">
        <v>395</v>
      </c>
      <c r="AJ8" s="22">
        <v>2781.98</v>
      </c>
      <c r="AK8" s="22">
        <v>142</v>
      </c>
      <c r="AL8" s="22">
        <v>239.63</v>
      </c>
      <c r="AM8" s="22">
        <v>84</v>
      </c>
      <c r="AN8" s="22">
        <v>166.26</v>
      </c>
      <c r="AO8" s="22">
        <v>1081</v>
      </c>
      <c r="AP8" s="22">
        <v>1602.77</v>
      </c>
      <c r="AQ8" s="22">
        <v>23</v>
      </c>
      <c r="AR8" s="22">
        <v>11.25</v>
      </c>
      <c r="AS8" s="22">
        <v>26085</v>
      </c>
      <c r="AT8" s="22">
        <v>77707.77</v>
      </c>
      <c r="AU8" s="22">
        <v>3515</v>
      </c>
      <c r="AV8" s="22">
        <v>4095.02</v>
      </c>
      <c r="AW8" s="22">
        <v>1364</v>
      </c>
      <c r="AX8" s="22">
        <v>192.8</v>
      </c>
      <c r="AY8" s="22">
        <v>1</v>
      </c>
      <c r="AZ8" s="22">
        <v>2</v>
      </c>
      <c r="BA8" s="22">
        <v>197</v>
      </c>
      <c r="BB8" s="22">
        <v>1381.49</v>
      </c>
      <c r="BC8" s="22">
        <v>739</v>
      </c>
      <c r="BD8" s="22">
        <v>3582.22</v>
      </c>
      <c r="BE8" s="22">
        <v>1522</v>
      </c>
      <c r="BF8" s="22">
        <v>2760.82</v>
      </c>
      <c r="BG8" s="22">
        <v>2268</v>
      </c>
      <c r="BH8" s="22">
        <v>9335.56</v>
      </c>
      <c r="BI8" s="22">
        <v>4727</v>
      </c>
      <c r="BJ8" s="22">
        <v>17062.09</v>
      </c>
      <c r="BK8" s="22">
        <v>30812</v>
      </c>
      <c r="BL8" s="22">
        <v>94769.86</v>
      </c>
    </row>
    <row r="9" spans="1:64" s="20" customFormat="1" ht="15.75" x14ac:dyDescent="0.25">
      <c r="A9" s="22">
        <v>2</v>
      </c>
      <c r="B9" s="22" t="s">
        <v>41</v>
      </c>
      <c r="C9" s="22">
        <v>2119</v>
      </c>
      <c r="D9" s="22">
        <v>6355.14</v>
      </c>
      <c r="E9" s="22">
        <v>990</v>
      </c>
      <c r="F9" s="22">
        <v>2628.77</v>
      </c>
      <c r="G9" s="22">
        <v>749</v>
      </c>
      <c r="H9" s="22">
        <v>1485.63</v>
      </c>
      <c r="I9" s="22">
        <v>280</v>
      </c>
      <c r="J9" s="22">
        <v>647.01</v>
      </c>
      <c r="K9" s="22">
        <v>324</v>
      </c>
      <c r="L9" s="22">
        <v>788.68</v>
      </c>
      <c r="M9" s="22">
        <v>10</v>
      </c>
      <c r="N9" s="22">
        <v>52</v>
      </c>
      <c r="O9" s="22">
        <v>481</v>
      </c>
      <c r="P9" s="22">
        <v>1252.47</v>
      </c>
      <c r="Q9" s="22">
        <v>3713</v>
      </c>
      <c r="R9" s="22">
        <v>10419.6</v>
      </c>
      <c r="S9" s="22">
        <v>4906</v>
      </c>
      <c r="T9" s="22">
        <v>19467.61</v>
      </c>
      <c r="U9" s="22">
        <v>1544</v>
      </c>
      <c r="V9" s="22">
        <v>5004.95</v>
      </c>
      <c r="W9" s="22">
        <v>231</v>
      </c>
      <c r="X9" s="22">
        <v>554.15</v>
      </c>
      <c r="Y9" s="22">
        <v>403</v>
      </c>
      <c r="Z9" s="22">
        <v>818.61</v>
      </c>
      <c r="AA9" s="22">
        <v>112</v>
      </c>
      <c r="AB9" s="22">
        <v>493</v>
      </c>
      <c r="AC9" s="22">
        <v>7084</v>
      </c>
      <c r="AD9" s="22">
        <v>25845.32</v>
      </c>
      <c r="AE9" s="22">
        <v>41</v>
      </c>
      <c r="AF9" s="22">
        <v>28.71</v>
      </c>
      <c r="AG9" s="22">
        <v>132</v>
      </c>
      <c r="AH9" s="22">
        <v>405.81</v>
      </c>
      <c r="AI9" s="22">
        <v>212</v>
      </c>
      <c r="AJ9" s="22">
        <v>1630.5</v>
      </c>
      <c r="AK9" s="22">
        <v>76</v>
      </c>
      <c r="AL9" s="22">
        <v>155.94999999999999</v>
      </c>
      <c r="AM9" s="22">
        <v>40</v>
      </c>
      <c r="AN9" s="22">
        <v>103.62</v>
      </c>
      <c r="AO9" s="22">
        <v>625</v>
      </c>
      <c r="AP9" s="22">
        <v>1177.3699999999999</v>
      </c>
      <c r="AQ9" s="22">
        <v>23</v>
      </c>
      <c r="AR9" s="22">
        <v>11.25</v>
      </c>
      <c r="AS9" s="22">
        <v>11923</v>
      </c>
      <c r="AT9" s="22">
        <v>39766.879999999997</v>
      </c>
      <c r="AU9" s="22">
        <v>1703</v>
      </c>
      <c r="AV9" s="22">
        <v>2351.12</v>
      </c>
      <c r="AW9" s="22">
        <v>391</v>
      </c>
      <c r="AX9" s="22">
        <v>63.25</v>
      </c>
      <c r="AY9" s="22">
        <v>1</v>
      </c>
      <c r="AZ9" s="22">
        <v>2</v>
      </c>
      <c r="BA9" s="22">
        <v>163</v>
      </c>
      <c r="BB9" s="22">
        <v>764.29</v>
      </c>
      <c r="BC9" s="22">
        <v>288</v>
      </c>
      <c r="BD9" s="22">
        <v>1497.51</v>
      </c>
      <c r="BE9" s="22">
        <v>663</v>
      </c>
      <c r="BF9" s="22">
        <v>2377.35</v>
      </c>
      <c r="BG9" s="22">
        <v>1351</v>
      </c>
      <c r="BH9" s="22">
        <v>2806.01</v>
      </c>
      <c r="BI9" s="22">
        <v>2466</v>
      </c>
      <c r="BJ9" s="22">
        <v>7447.16</v>
      </c>
      <c r="BK9" s="22">
        <v>14389</v>
      </c>
      <c r="BL9" s="22">
        <v>47214.04</v>
      </c>
    </row>
    <row r="10" spans="1:64" s="20" customFormat="1" ht="15.75" x14ac:dyDescent="0.25">
      <c r="A10" s="22">
        <v>3</v>
      </c>
      <c r="B10" s="22" t="s">
        <v>42</v>
      </c>
      <c r="C10" s="22">
        <v>1302</v>
      </c>
      <c r="D10" s="22">
        <v>2470.36</v>
      </c>
      <c r="E10" s="22">
        <v>532</v>
      </c>
      <c r="F10" s="22">
        <v>838.5</v>
      </c>
      <c r="G10" s="22">
        <v>325</v>
      </c>
      <c r="H10" s="22">
        <v>608.91999999999996</v>
      </c>
      <c r="I10" s="22">
        <v>188</v>
      </c>
      <c r="J10" s="22">
        <v>443.56</v>
      </c>
      <c r="K10" s="22">
        <v>207</v>
      </c>
      <c r="L10" s="22">
        <v>329.02</v>
      </c>
      <c r="M10" s="22">
        <v>6</v>
      </c>
      <c r="N10" s="22">
        <v>26</v>
      </c>
      <c r="O10" s="22">
        <v>397</v>
      </c>
      <c r="P10" s="22">
        <v>779.48</v>
      </c>
      <c r="Q10" s="22">
        <v>2229</v>
      </c>
      <c r="R10" s="22">
        <v>4081.44</v>
      </c>
      <c r="S10" s="22">
        <v>2279</v>
      </c>
      <c r="T10" s="22">
        <v>7478.38</v>
      </c>
      <c r="U10" s="22">
        <v>789</v>
      </c>
      <c r="V10" s="22">
        <v>1632.71</v>
      </c>
      <c r="W10" s="22">
        <v>137</v>
      </c>
      <c r="X10" s="22">
        <v>210.43</v>
      </c>
      <c r="Y10" s="22">
        <v>183</v>
      </c>
      <c r="Z10" s="22">
        <v>184.79</v>
      </c>
      <c r="AA10" s="22">
        <v>18</v>
      </c>
      <c r="AB10" s="22">
        <v>76</v>
      </c>
      <c r="AC10" s="22">
        <v>3388</v>
      </c>
      <c r="AD10" s="22">
        <v>9506.31</v>
      </c>
      <c r="AE10" s="22">
        <v>33</v>
      </c>
      <c r="AF10" s="22">
        <v>21.07</v>
      </c>
      <c r="AG10" s="22">
        <v>80</v>
      </c>
      <c r="AH10" s="22">
        <v>312.89999999999998</v>
      </c>
      <c r="AI10" s="22">
        <v>92</v>
      </c>
      <c r="AJ10" s="22">
        <v>807.3</v>
      </c>
      <c r="AK10" s="22">
        <v>41</v>
      </c>
      <c r="AL10" s="22">
        <v>41.92</v>
      </c>
      <c r="AM10" s="22">
        <v>32</v>
      </c>
      <c r="AN10" s="22">
        <v>50.15</v>
      </c>
      <c r="AO10" s="22">
        <v>301</v>
      </c>
      <c r="AP10" s="22">
        <v>578.04</v>
      </c>
      <c r="AQ10" s="22">
        <v>15</v>
      </c>
      <c r="AR10" s="22">
        <v>6</v>
      </c>
      <c r="AS10" s="22">
        <v>6196</v>
      </c>
      <c r="AT10" s="22">
        <v>15399.13</v>
      </c>
      <c r="AU10" s="22">
        <v>1302</v>
      </c>
      <c r="AV10" s="22">
        <v>1179.04</v>
      </c>
      <c r="AW10" s="22">
        <v>324</v>
      </c>
      <c r="AX10" s="22">
        <v>49.44</v>
      </c>
      <c r="AY10" s="22">
        <v>1</v>
      </c>
      <c r="AZ10" s="22">
        <v>2</v>
      </c>
      <c r="BA10" s="22">
        <v>113</v>
      </c>
      <c r="BB10" s="22">
        <v>328.68</v>
      </c>
      <c r="BC10" s="22">
        <v>126</v>
      </c>
      <c r="BD10" s="22">
        <v>1580.41</v>
      </c>
      <c r="BE10" s="22">
        <v>362</v>
      </c>
      <c r="BF10" s="22">
        <v>566.45000000000005</v>
      </c>
      <c r="BG10" s="22">
        <v>483</v>
      </c>
      <c r="BH10" s="22">
        <v>1056.1300000000001</v>
      </c>
      <c r="BI10" s="22">
        <v>1085</v>
      </c>
      <c r="BJ10" s="22">
        <v>3533.67</v>
      </c>
      <c r="BK10" s="22">
        <v>7281</v>
      </c>
      <c r="BL10" s="22">
        <v>18932.8</v>
      </c>
    </row>
    <row r="11" spans="1:64" s="20" customFormat="1" ht="15.75" x14ac:dyDescent="0.25">
      <c r="A11" s="22">
        <v>4</v>
      </c>
      <c r="B11" s="22" t="s">
        <v>43</v>
      </c>
      <c r="C11" s="22">
        <v>8648</v>
      </c>
      <c r="D11" s="22">
        <v>20907.97</v>
      </c>
      <c r="E11" s="22">
        <v>4218</v>
      </c>
      <c r="F11" s="22">
        <v>7423.28</v>
      </c>
      <c r="G11" s="22">
        <v>2768</v>
      </c>
      <c r="H11" s="22">
        <v>4925.26</v>
      </c>
      <c r="I11" s="22">
        <v>1450</v>
      </c>
      <c r="J11" s="22">
        <v>1968.21</v>
      </c>
      <c r="K11" s="22">
        <v>1216</v>
      </c>
      <c r="L11" s="22">
        <v>1626.75</v>
      </c>
      <c r="M11" s="22">
        <v>26</v>
      </c>
      <c r="N11" s="22">
        <v>113</v>
      </c>
      <c r="O11" s="22">
        <v>2488</v>
      </c>
      <c r="P11" s="22">
        <v>4777.05</v>
      </c>
      <c r="Q11" s="22">
        <v>15532</v>
      </c>
      <c r="R11" s="22">
        <v>31926.21</v>
      </c>
      <c r="S11" s="22">
        <v>10111</v>
      </c>
      <c r="T11" s="22">
        <v>39461.879999999997</v>
      </c>
      <c r="U11" s="22">
        <v>6613</v>
      </c>
      <c r="V11" s="22">
        <v>13367.27</v>
      </c>
      <c r="W11" s="22">
        <v>480</v>
      </c>
      <c r="X11" s="22">
        <v>772.51</v>
      </c>
      <c r="Y11" s="22">
        <v>2167</v>
      </c>
      <c r="Z11" s="22">
        <v>4383.33</v>
      </c>
      <c r="AA11" s="22">
        <v>211</v>
      </c>
      <c r="AB11" s="22">
        <v>1032.46</v>
      </c>
      <c r="AC11" s="22">
        <v>19371</v>
      </c>
      <c r="AD11" s="22">
        <v>57984.99</v>
      </c>
      <c r="AE11" s="22">
        <v>99</v>
      </c>
      <c r="AF11" s="22">
        <v>55.4</v>
      </c>
      <c r="AG11" s="22">
        <v>376</v>
      </c>
      <c r="AH11" s="22">
        <v>1214.5</v>
      </c>
      <c r="AI11" s="22">
        <v>572</v>
      </c>
      <c r="AJ11" s="22">
        <v>4966.92</v>
      </c>
      <c r="AK11" s="22">
        <v>262</v>
      </c>
      <c r="AL11" s="22">
        <v>473.56</v>
      </c>
      <c r="AM11" s="22">
        <v>167</v>
      </c>
      <c r="AN11" s="22">
        <v>344.42</v>
      </c>
      <c r="AO11" s="22">
        <v>1791</v>
      </c>
      <c r="AP11" s="22">
        <v>2484.61</v>
      </c>
      <c r="AQ11" s="22">
        <v>50</v>
      </c>
      <c r="AR11" s="22">
        <v>24.75</v>
      </c>
      <c r="AS11" s="22">
        <v>38170</v>
      </c>
      <c r="AT11" s="22">
        <v>99450.61</v>
      </c>
      <c r="AU11" s="22">
        <v>8387</v>
      </c>
      <c r="AV11" s="22">
        <v>11650.07</v>
      </c>
      <c r="AW11" s="22">
        <v>1373</v>
      </c>
      <c r="AX11" s="22">
        <v>193.21</v>
      </c>
      <c r="AY11" s="22">
        <v>1</v>
      </c>
      <c r="AZ11" s="22">
        <v>2</v>
      </c>
      <c r="BA11" s="22">
        <v>408</v>
      </c>
      <c r="BB11" s="22">
        <v>2410.27</v>
      </c>
      <c r="BC11" s="22">
        <v>648</v>
      </c>
      <c r="BD11" s="22">
        <v>4930.5</v>
      </c>
      <c r="BE11" s="22">
        <v>2018</v>
      </c>
      <c r="BF11" s="22">
        <v>4085.8</v>
      </c>
      <c r="BG11" s="22">
        <v>4827</v>
      </c>
      <c r="BH11" s="22">
        <v>6079.37</v>
      </c>
      <c r="BI11" s="22">
        <v>7902</v>
      </c>
      <c r="BJ11" s="22">
        <v>17507.939999999999</v>
      </c>
      <c r="BK11" s="22">
        <v>46072</v>
      </c>
      <c r="BL11" s="22">
        <v>116958.55</v>
      </c>
    </row>
    <row r="12" spans="1:64" s="20" customFormat="1" ht="15.75" x14ac:dyDescent="0.25">
      <c r="A12" s="22">
        <v>5</v>
      </c>
      <c r="B12" s="22" t="s">
        <v>44</v>
      </c>
      <c r="C12" s="22">
        <v>8370</v>
      </c>
      <c r="D12" s="22">
        <v>24188.19</v>
      </c>
      <c r="E12" s="22">
        <v>3146</v>
      </c>
      <c r="F12" s="22">
        <v>7212.68</v>
      </c>
      <c r="G12" s="22">
        <v>1662</v>
      </c>
      <c r="H12" s="22">
        <v>3329.79</v>
      </c>
      <c r="I12" s="22">
        <v>1321</v>
      </c>
      <c r="J12" s="22">
        <v>1812.32</v>
      </c>
      <c r="K12" s="22">
        <v>1434</v>
      </c>
      <c r="L12" s="22">
        <v>1373.5</v>
      </c>
      <c r="M12" s="22">
        <v>25</v>
      </c>
      <c r="N12" s="22">
        <v>115</v>
      </c>
      <c r="O12" s="22">
        <v>1843</v>
      </c>
      <c r="P12" s="22">
        <v>6275.21</v>
      </c>
      <c r="Q12" s="22">
        <v>14271</v>
      </c>
      <c r="R12" s="22">
        <v>34586.69</v>
      </c>
      <c r="S12" s="22">
        <v>9217</v>
      </c>
      <c r="T12" s="22">
        <v>36851.15</v>
      </c>
      <c r="U12" s="22">
        <v>4953</v>
      </c>
      <c r="V12" s="22">
        <v>12124.12</v>
      </c>
      <c r="W12" s="22">
        <v>330</v>
      </c>
      <c r="X12" s="22">
        <v>743.15</v>
      </c>
      <c r="Y12" s="22">
        <v>1443</v>
      </c>
      <c r="Z12" s="22">
        <v>3531.53</v>
      </c>
      <c r="AA12" s="22">
        <v>229</v>
      </c>
      <c r="AB12" s="22">
        <v>1200.0999999999999</v>
      </c>
      <c r="AC12" s="22">
        <v>15943</v>
      </c>
      <c r="AD12" s="22">
        <v>53249.95</v>
      </c>
      <c r="AE12" s="22">
        <v>67</v>
      </c>
      <c r="AF12" s="22">
        <v>53.45</v>
      </c>
      <c r="AG12" s="22">
        <v>336</v>
      </c>
      <c r="AH12" s="22">
        <v>2117.86</v>
      </c>
      <c r="AI12" s="22">
        <v>562</v>
      </c>
      <c r="AJ12" s="22">
        <v>3954.28</v>
      </c>
      <c r="AK12" s="22">
        <v>157</v>
      </c>
      <c r="AL12" s="22">
        <v>346.19</v>
      </c>
      <c r="AM12" s="22">
        <v>136</v>
      </c>
      <c r="AN12" s="22">
        <v>259.05</v>
      </c>
      <c r="AO12" s="22">
        <v>1399</v>
      </c>
      <c r="AP12" s="22">
        <v>2384.8000000000002</v>
      </c>
      <c r="AQ12" s="22">
        <v>47</v>
      </c>
      <c r="AR12" s="22">
        <v>26.25</v>
      </c>
      <c r="AS12" s="22">
        <v>32871</v>
      </c>
      <c r="AT12" s="22">
        <v>96952.27</v>
      </c>
      <c r="AU12" s="22">
        <v>5897</v>
      </c>
      <c r="AV12" s="22">
        <v>8012.59</v>
      </c>
      <c r="AW12" s="22">
        <v>1631</v>
      </c>
      <c r="AX12" s="22">
        <v>248.77</v>
      </c>
      <c r="AY12" s="22">
        <v>0</v>
      </c>
      <c r="AZ12" s="22">
        <v>0</v>
      </c>
      <c r="BA12" s="22">
        <v>389</v>
      </c>
      <c r="BB12" s="22">
        <v>1125.25</v>
      </c>
      <c r="BC12" s="22">
        <v>640</v>
      </c>
      <c r="BD12" s="22">
        <v>4363.92</v>
      </c>
      <c r="BE12" s="22">
        <v>1902</v>
      </c>
      <c r="BF12" s="22">
        <v>3560.85</v>
      </c>
      <c r="BG12" s="22">
        <v>2079</v>
      </c>
      <c r="BH12" s="22">
        <v>5849.16</v>
      </c>
      <c r="BI12" s="22">
        <v>5010</v>
      </c>
      <c r="BJ12" s="22">
        <v>14899.18</v>
      </c>
      <c r="BK12" s="22">
        <v>37881</v>
      </c>
      <c r="BL12" s="22">
        <v>111851.45</v>
      </c>
    </row>
    <row r="13" spans="1:64" s="20" customFormat="1" ht="15.75" x14ac:dyDescent="0.25">
      <c r="A13" s="22">
        <v>6</v>
      </c>
      <c r="B13" s="22" t="s">
        <v>45</v>
      </c>
      <c r="C13" s="22">
        <v>2260</v>
      </c>
      <c r="D13" s="22">
        <v>7157.87</v>
      </c>
      <c r="E13" s="22">
        <v>1201</v>
      </c>
      <c r="F13" s="22">
        <v>2165.6</v>
      </c>
      <c r="G13" s="22">
        <v>449</v>
      </c>
      <c r="H13" s="22">
        <v>827.32</v>
      </c>
      <c r="I13" s="22">
        <v>368</v>
      </c>
      <c r="J13" s="22">
        <v>496.67</v>
      </c>
      <c r="K13" s="22">
        <v>366</v>
      </c>
      <c r="L13" s="22">
        <v>533.5</v>
      </c>
      <c r="M13" s="22">
        <v>6</v>
      </c>
      <c r="N13" s="22">
        <v>26</v>
      </c>
      <c r="O13" s="22">
        <v>891</v>
      </c>
      <c r="P13" s="22">
        <v>1975.71</v>
      </c>
      <c r="Q13" s="22">
        <v>4195</v>
      </c>
      <c r="R13" s="22">
        <v>10353.64</v>
      </c>
      <c r="S13" s="22">
        <v>4938</v>
      </c>
      <c r="T13" s="22">
        <v>17793.099999999999</v>
      </c>
      <c r="U13" s="22">
        <v>2727</v>
      </c>
      <c r="V13" s="22">
        <v>3210.23</v>
      </c>
      <c r="W13" s="22">
        <v>275</v>
      </c>
      <c r="X13" s="22">
        <v>503.7</v>
      </c>
      <c r="Y13" s="22">
        <v>470</v>
      </c>
      <c r="Z13" s="22">
        <v>1192.5999999999999</v>
      </c>
      <c r="AA13" s="22">
        <v>18</v>
      </c>
      <c r="AB13" s="22">
        <v>76</v>
      </c>
      <c r="AC13" s="22">
        <v>8410</v>
      </c>
      <c r="AD13" s="22">
        <v>22699.63</v>
      </c>
      <c r="AE13" s="22">
        <v>26</v>
      </c>
      <c r="AF13" s="22">
        <v>24.6</v>
      </c>
      <c r="AG13" s="22">
        <v>186</v>
      </c>
      <c r="AH13" s="22">
        <v>637.20000000000005</v>
      </c>
      <c r="AI13" s="22">
        <v>218</v>
      </c>
      <c r="AJ13" s="22">
        <v>1599.21</v>
      </c>
      <c r="AK13" s="22">
        <v>77</v>
      </c>
      <c r="AL13" s="22">
        <v>193.27</v>
      </c>
      <c r="AM13" s="22">
        <v>51</v>
      </c>
      <c r="AN13" s="22">
        <v>156.61000000000001</v>
      </c>
      <c r="AO13" s="22">
        <v>882</v>
      </c>
      <c r="AP13" s="22">
        <v>1305.57</v>
      </c>
      <c r="AQ13" s="22">
        <v>13</v>
      </c>
      <c r="AR13" s="22">
        <v>6</v>
      </c>
      <c r="AS13" s="22">
        <v>14045</v>
      </c>
      <c r="AT13" s="22">
        <v>36969.730000000003</v>
      </c>
      <c r="AU13" s="22">
        <v>2176</v>
      </c>
      <c r="AV13" s="22">
        <v>2869.52</v>
      </c>
      <c r="AW13" s="22">
        <v>786</v>
      </c>
      <c r="AX13" s="22">
        <v>105.19</v>
      </c>
      <c r="AY13" s="22">
        <v>0</v>
      </c>
      <c r="AZ13" s="22">
        <v>0</v>
      </c>
      <c r="BA13" s="22">
        <v>138</v>
      </c>
      <c r="BB13" s="22">
        <v>519.48</v>
      </c>
      <c r="BC13" s="22">
        <v>339</v>
      </c>
      <c r="BD13" s="22">
        <v>2140.4499999999998</v>
      </c>
      <c r="BE13" s="22">
        <v>1041</v>
      </c>
      <c r="BF13" s="22">
        <v>2351.46</v>
      </c>
      <c r="BG13" s="22">
        <v>745</v>
      </c>
      <c r="BH13" s="22">
        <v>1787.5</v>
      </c>
      <c r="BI13" s="22">
        <v>2263</v>
      </c>
      <c r="BJ13" s="22">
        <v>6798.89</v>
      </c>
      <c r="BK13" s="22">
        <v>16308</v>
      </c>
      <c r="BL13" s="22">
        <v>43768.62</v>
      </c>
    </row>
    <row r="14" spans="1:64" s="20" customFormat="1" ht="15.75" x14ac:dyDescent="0.25">
      <c r="A14" s="22">
        <v>7</v>
      </c>
      <c r="B14" s="22" t="s">
        <v>46</v>
      </c>
      <c r="C14" s="22">
        <v>895</v>
      </c>
      <c r="D14" s="22">
        <v>2668.95</v>
      </c>
      <c r="E14" s="22">
        <v>615</v>
      </c>
      <c r="F14" s="22">
        <v>791.6</v>
      </c>
      <c r="G14" s="22">
        <v>182</v>
      </c>
      <c r="H14" s="22">
        <v>409</v>
      </c>
      <c r="I14" s="22">
        <v>267</v>
      </c>
      <c r="J14" s="22">
        <v>268.95</v>
      </c>
      <c r="K14" s="22">
        <v>261</v>
      </c>
      <c r="L14" s="22">
        <v>295.39999999999998</v>
      </c>
      <c r="M14" s="22">
        <v>5</v>
      </c>
      <c r="N14" s="22">
        <v>28</v>
      </c>
      <c r="O14" s="22">
        <v>976</v>
      </c>
      <c r="P14" s="22">
        <v>2311</v>
      </c>
      <c r="Q14" s="22">
        <v>2038</v>
      </c>
      <c r="R14" s="22">
        <v>4024.9</v>
      </c>
      <c r="S14" s="22">
        <v>2467</v>
      </c>
      <c r="T14" s="22">
        <v>7215.92</v>
      </c>
      <c r="U14" s="22">
        <v>719</v>
      </c>
      <c r="V14" s="22">
        <v>1032.43</v>
      </c>
      <c r="W14" s="22">
        <v>133</v>
      </c>
      <c r="X14" s="22">
        <v>160.86000000000001</v>
      </c>
      <c r="Y14" s="22">
        <v>41</v>
      </c>
      <c r="Z14" s="22">
        <v>70.67</v>
      </c>
      <c r="AA14" s="22">
        <v>30</v>
      </c>
      <c r="AB14" s="22">
        <v>202</v>
      </c>
      <c r="AC14" s="22">
        <v>3360</v>
      </c>
      <c r="AD14" s="22">
        <v>8479.8799999999992</v>
      </c>
      <c r="AE14" s="22">
        <v>14</v>
      </c>
      <c r="AF14" s="22">
        <v>20.149999999999999</v>
      </c>
      <c r="AG14" s="22">
        <v>53</v>
      </c>
      <c r="AH14" s="22">
        <v>558.66</v>
      </c>
      <c r="AI14" s="22">
        <v>87</v>
      </c>
      <c r="AJ14" s="22">
        <v>621.19000000000005</v>
      </c>
      <c r="AK14" s="22">
        <v>23</v>
      </c>
      <c r="AL14" s="22">
        <v>47.52</v>
      </c>
      <c r="AM14" s="22">
        <v>50</v>
      </c>
      <c r="AN14" s="22">
        <v>125.8</v>
      </c>
      <c r="AO14" s="22">
        <v>478</v>
      </c>
      <c r="AP14" s="22">
        <v>385.6</v>
      </c>
      <c r="AQ14" s="22">
        <v>9</v>
      </c>
      <c r="AR14" s="22">
        <v>5</v>
      </c>
      <c r="AS14" s="22">
        <v>6103</v>
      </c>
      <c r="AT14" s="22">
        <v>14263.7</v>
      </c>
      <c r="AU14" s="22">
        <v>2050</v>
      </c>
      <c r="AV14" s="22">
        <v>907.49</v>
      </c>
      <c r="AW14" s="22">
        <v>1304</v>
      </c>
      <c r="AX14" s="22">
        <v>187</v>
      </c>
      <c r="AY14" s="22">
        <v>0</v>
      </c>
      <c r="AZ14" s="22">
        <v>0</v>
      </c>
      <c r="BA14" s="22">
        <v>54</v>
      </c>
      <c r="BB14" s="22">
        <v>90.47</v>
      </c>
      <c r="BC14" s="22">
        <v>187</v>
      </c>
      <c r="BD14" s="22">
        <v>1430.6</v>
      </c>
      <c r="BE14" s="22">
        <v>378</v>
      </c>
      <c r="BF14" s="22">
        <v>1112.06</v>
      </c>
      <c r="BG14" s="22">
        <v>540</v>
      </c>
      <c r="BH14" s="22">
        <v>800.71</v>
      </c>
      <c r="BI14" s="22">
        <v>1159</v>
      </c>
      <c r="BJ14" s="22">
        <v>3433.84</v>
      </c>
      <c r="BK14" s="22">
        <v>7262</v>
      </c>
      <c r="BL14" s="22">
        <v>17697.54</v>
      </c>
    </row>
    <row r="15" spans="1:64" s="20" customFormat="1" ht="15.75" x14ac:dyDescent="0.25">
      <c r="A15" s="22">
        <v>8</v>
      </c>
      <c r="B15" s="22" t="s">
        <v>47</v>
      </c>
      <c r="C15" s="22">
        <v>3335</v>
      </c>
      <c r="D15" s="22">
        <v>7732.95</v>
      </c>
      <c r="E15" s="22">
        <v>1351</v>
      </c>
      <c r="F15" s="22">
        <v>2773.83</v>
      </c>
      <c r="G15" s="22">
        <v>903</v>
      </c>
      <c r="H15" s="22">
        <v>1799.42</v>
      </c>
      <c r="I15" s="22">
        <v>716</v>
      </c>
      <c r="J15" s="22">
        <v>629.5</v>
      </c>
      <c r="K15" s="22">
        <v>1034</v>
      </c>
      <c r="L15" s="22">
        <v>823.52</v>
      </c>
      <c r="M15" s="22">
        <v>11</v>
      </c>
      <c r="N15" s="22">
        <v>52</v>
      </c>
      <c r="O15" s="22">
        <v>959</v>
      </c>
      <c r="P15" s="22">
        <v>2290.46</v>
      </c>
      <c r="Q15" s="22">
        <v>6436</v>
      </c>
      <c r="R15" s="22">
        <v>11959.8</v>
      </c>
      <c r="S15" s="22">
        <v>5652</v>
      </c>
      <c r="T15" s="22">
        <v>20293.560000000001</v>
      </c>
      <c r="U15" s="22">
        <v>4116</v>
      </c>
      <c r="V15" s="22">
        <v>4984.3500000000004</v>
      </c>
      <c r="W15" s="22">
        <v>168</v>
      </c>
      <c r="X15" s="22">
        <v>407.65</v>
      </c>
      <c r="Y15" s="22">
        <v>635</v>
      </c>
      <c r="Z15" s="22">
        <v>1008.29</v>
      </c>
      <c r="AA15" s="22">
        <v>54</v>
      </c>
      <c r="AB15" s="22">
        <v>303</v>
      </c>
      <c r="AC15" s="22">
        <v>10571</v>
      </c>
      <c r="AD15" s="22">
        <v>26693.85</v>
      </c>
      <c r="AE15" s="22">
        <v>37</v>
      </c>
      <c r="AF15" s="22">
        <v>32.729999999999997</v>
      </c>
      <c r="AG15" s="22">
        <v>142</v>
      </c>
      <c r="AH15" s="22">
        <v>657.47</v>
      </c>
      <c r="AI15" s="22">
        <v>204</v>
      </c>
      <c r="AJ15" s="22">
        <v>1719.45</v>
      </c>
      <c r="AK15" s="22">
        <v>89</v>
      </c>
      <c r="AL15" s="22">
        <v>221.72</v>
      </c>
      <c r="AM15" s="22">
        <v>68</v>
      </c>
      <c r="AN15" s="22">
        <v>143.26</v>
      </c>
      <c r="AO15" s="22">
        <v>763</v>
      </c>
      <c r="AP15" s="22">
        <v>930.41</v>
      </c>
      <c r="AQ15" s="22">
        <v>18</v>
      </c>
      <c r="AR15" s="22">
        <v>11.25</v>
      </c>
      <c r="AS15" s="22">
        <v>18310</v>
      </c>
      <c r="AT15" s="22">
        <v>42358.69</v>
      </c>
      <c r="AU15" s="22">
        <v>2392</v>
      </c>
      <c r="AV15" s="22">
        <v>3057.88</v>
      </c>
      <c r="AW15" s="22">
        <v>1024</v>
      </c>
      <c r="AX15" s="22">
        <v>296.58</v>
      </c>
      <c r="AY15" s="22">
        <v>0</v>
      </c>
      <c r="AZ15" s="22">
        <v>0</v>
      </c>
      <c r="BA15" s="22">
        <v>142</v>
      </c>
      <c r="BB15" s="22">
        <v>743.14</v>
      </c>
      <c r="BC15" s="22">
        <v>451</v>
      </c>
      <c r="BD15" s="22">
        <v>3206.31</v>
      </c>
      <c r="BE15" s="22">
        <v>705</v>
      </c>
      <c r="BF15" s="22">
        <v>1911.53</v>
      </c>
      <c r="BG15" s="22">
        <v>1081</v>
      </c>
      <c r="BH15" s="22">
        <v>3502.92</v>
      </c>
      <c r="BI15" s="22">
        <v>2379</v>
      </c>
      <c r="BJ15" s="22">
        <v>9363.9</v>
      </c>
      <c r="BK15" s="22">
        <v>20689</v>
      </c>
      <c r="BL15" s="22">
        <v>51722.59</v>
      </c>
    </row>
    <row r="16" spans="1:64" s="20" customFormat="1" ht="15.75" x14ac:dyDescent="0.25">
      <c r="A16" s="22">
        <v>9</v>
      </c>
      <c r="B16" s="22" t="s">
        <v>48</v>
      </c>
      <c r="C16" s="22">
        <v>67636</v>
      </c>
      <c r="D16" s="22">
        <v>206392.08</v>
      </c>
      <c r="E16" s="22">
        <v>33116</v>
      </c>
      <c r="F16" s="22">
        <v>59879.27</v>
      </c>
      <c r="G16" s="22">
        <v>20833</v>
      </c>
      <c r="H16" s="22">
        <v>32760.51</v>
      </c>
      <c r="I16" s="22">
        <v>6766</v>
      </c>
      <c r="J16" s="22">
        <v>12715.07</v>
      </c>
      <c r="K16" s="22">
        <v>7067</v>
      </c>
      <c r="L16" s="22">
        <v>15493.44</v>
      </c>
      <c r="M16" s="22">
        <v>175</v>
      </c>
      <c r="N16" s="22">
        <v>822</v>
      </c>
      <c r="O16" s="22">
        <v>32329</v>
      </c>
      <c r="P16" s="22">
        <v>78516.3</v>
      </c>
      <c r="Q16" s="22">
        <v>114585</v>
      </c>
      <c r="R16" s="22">
        <v>294479.86</v>
      </c>
      <c r="S16" s="22">
        <v>49322</v>
      </c>
      <c r="T16" s="22">
        <v>214408.68</v>
      </c>
      <c r="U16" s="22">
        <v>15233</v>
      </c>
      <c r="V16" s="22">
        <v>81889.81</v>
      </c>
      <c r="W16" s="22">
        <v>1218</v>
      </c>
      <c r="X16" s="22">
        <v>10599.55</v>
      </c>
      <c r="Y16" s="22">
        <v>8018</v>
      </c>
      <c r="Z16" s="22">
        <v>26330.3</v>
      </c>
      <c r="AA16" s="22">
        <v>965</v>
      </c>
      <c r="AB16" s="22">
        <v>4864</v>
      </c>
      <c r="AC16" s="22">
        <v>73791</v>
      </c>
      <c r="AD16" s="22">
        <v>333228.34000000003</v>
      </c>
      <c r="AE16" s="22">
        <v>750</v>
      </c>
      <c r="AF16" s="22">
        <v>232.43</v>
      </c>
      <c r="AG16" s="22">
        <v>2169</v>
      </c>
      <c r="AH16" s="22">
        <v>6241.31</v>
      </c>
      <c r="AI16" s="22">
        <v>2617</v>
      </c>
      <c r="AJ16" s="22">
        <v>25135.54</v>
      </c>
      <c r="AK16" s="22">
        <v>755</v>
      </c>
      <c r="AL16" s="22">
        <v>1737.24</v>
      </c>
      <c r="AM16" s="22">
        <v>1098</v>
      </c>
      <c r="AN16" s="22">
        <v>1684.03</v>
      </c>
      <c r="AO16" s="22">
        <v>8623</v>
      </c>
      <c r="AP16" s="22">
        <v>21742.47</v>
      </c>
      <c r="AQ16" s="22">
        <v>295</v>
      </c>
      <c r="AR16" s="22">
        <v>178.25</v>
      </c>
      <c r="AS16" s="22">
        <v>204388</v>
      </c>
      <c r="AT16" s="22">
        <v>684481.22</v>
      </c>
      <c r="AU16" s="22">
        <v>86626</v>
      </c>
      <c r="AV16" s="22">
        <v>61299.46</v>
      </c>
      <c r="AW16" s="22">
        <v>38002</v>
      </c>
      <c r="AX16" s="22">
        <v>6606.33</v>
      </c>
      <c r="AY16" s="22">
        <v>2</v>
      </c>
      <c r="AZ16" s="22">
        <v>5</v>
      </c>
      <c r="BA16" s="22">
        <v>951</v>
      </c>
      <c r="BB16" s="22">
        <v>6987.75</v>
      </c>
      <c r="BC16" s="22">
        <v>3162</v>
      </c>
      <c r="BD16" s="22">
        <v>20806.09</v>
      </c>
      <c r="BE16" s="22">
        <v>11154</v>
      </c>
      <c r="BF16" s="22">
        <v>24433.73</v>
      </c>
      <c r="BG16" s="22">
        <v>22842</v>
      </c>
      <c r="BH16" s="22">
        <v>60758.09</v>
      </c>
      <c r="BI16" s="22">
        <v>38111</v>
      </c>
      <c r="BJ16" s="22">
        <v>112990.66</v>
      </c>
      <c r="BK16" s="22">
        <v>242499</v>
      </c>
      <c r="BL16" s="22">
        <v>797471.88</v>
      </c>
    </row>
    <row r="17" spans="1:64" s="20" customFormat="1" ht="15.75" x14ac:dyDescent="0.25">
      <c r="A17" s="22">
        <v>10</v>
      </c>
      <c r="B17" s="22" t="s">
        <v>49</v>
      </c>
      <c r="C17" s="22">
        <v>57486</v>
      </c>
      <c r="D17" s="22">
        <v>219021.2</v>
      </c>
      <c r="E17" s="22">
        <v>24440</v>
      </c>
      <c r="F17" s="22">
        <v>55015.19</v>
      </c>
      <c r="G17" s="22">
        <v>17688</v>
      </c>
      <c r="H17" s="22">
        <v>31048.6</v>
      </c>
      <c r="I17" s="22">
        <v>5128</v>
      </c>
      <c r="J17" s="22">
        <v>10077.75</v>
      </c>
      <c r="K17" s="22">
        <v>5726</v>
      </c>
      <c r="L17" s="22">
        <v>9449.5300000000007</v>
      </c>
      <c r="M17" s="22">
        <v>227</v>
      </c>
      <c r="N17" s="22">
        <v>1031</v>
      </c>
      <c r="O17" s="22">
        <v>19931</v>
      </c>
      <c r="P17" s="22">
        <v>55819.94</v>
      </c>
      <c r="Q17" s="22">
        <v>92780</v>
      </c>
      <c r="R17" s="22">
        <v>293563.67</v>
      </c>
      <c r="S17" s="22">
        <v>53367</v>
      </c>
      <c r="T17" s="22">
        <v>267056.36</v>
      </c>
      <c r="U17" s="22">
        <v>20102</v>
      </c>
      <c r="V17" s="22">
        <v>96318.399999999994</v>
      </c>
      <c r="W17" s="22">
        <v>1456</v>
      </c>
      <c r="X17" s="22">
        <v>56563.72</v>
      </c>
      <c r="Y17" s="22">
        <v>6635</v>
      </c>
      <c r="Z17" s="22">
        <v>18937.84</v>
      </c>
      <c r="AA17" s="22">
        <v>1348</v>
      </c>
      <c r="AB17" s="22">
        <v>6542.11</v>
      </c>
      <c r="AC17" s="22">
        <v>81560</v>
      </c>
      <c r="AD17" s="22">
        <v>438876.32</v>
      </c>
      <c r="AE17" s="22">
        <v>299</v>
      </c>
      <c r="AF17" s="22">
        <v>577.63</v>
      </c>
      <c r="AG17" s="22">
        <v>1659</v>
      </c>
      <c r="AH17" s="22">
        <v>6324.27</v>
      </c>
      <c r="AI17" s="22">
        <v>2063</v>
      </c>
      <c r="AJ17" s="22">
        <v>28208.720000000001</v>
      </c>
      <c r="AK17" s="22">
        <v>1095</v>
      </c>
      <c r="AL17" s="22">
        <v>2910.09</v>
      </c>
      <c r="AM17" s="22">
        <v>900</v>
      </c>
      <c r="AN17" s="22">
        <v>2168.5</v>
      </c>
      <c r="AO17" s="22">
        <v>6692</v>
      </c>
      <c r="AP17" s="22">
        <v>25508.85</v>
      </c>
      <c r="AQ17" s="22">
        <v>372</v>
      </c>
      <c r="AR17" s="22">
        <v>225.75</v>
      </c>
      <c r="AS17" s="22">
        <v>187048</v>
      </c>
      <c r="AT17" s="22">
        <v>798138.05</v>
      </c>
      <c r="AU17" s="22">
        <v>47253</v>
      </c>
      <c r="AV17" s="22">
        <v>56652.88</v>
      </c>
      <c r="AW17" s="22">
        <v>5228</v>
      </c>
      <c r="AX17" s="22">
        <v>1087.08</v>
      </c>
      <c r="AY17" s="22">
        <v>2</v>
      </c>
      <c r="AZ17" s="22">
        <v>5</v>
      </c>
      <c r="BA17" s="22">
        <v>1465</v>
      </c>
      <c r="BB17" s="22">
        <v>7405.66</v>
      </c>
      <c r="BC17" s="22">
        <v>3032</v>
      </c>
      <c r="BD17" s="22">
        <v>21545.43</v>
      </c>
      <c r="BE17" s="22">
        <v>8388</v>
      </c>
      <c r="BF17" s="22">
        <v>33722.370000000003</v>
      </c>
      <c r="BG17" s="22">
        <v>23137</v>
      </c>
      <c r="BH17" s="22">
        <v>108847.6</v>
      </c>
      <c r="BI17" s="22">
        <v>36024</v>
      </c>
      <c r="BJ17" s="22">
        <v>171526.06</v>
      </c>
      <c r="BK17" s="22">
        <v>223072</v>
      </c>
      <c r="BL17" s="22">
        <v>969664.11</v>
      </c>
    </row>
    <row r="18" spans="1:64" s="20" customFormat="1" ht="15.75" x14ac:dyDescent="0.25">
      <c r="A18" s="22">
        <v>11</v>
      </c>
      <c r="B18" s="22" t="s">
        <v>50</v>
      </c>
      <c r="C18" s="22">
        <v>25889</v>
      </c>
      <c r="D18" s="22">
        <v>86927.99</v>
      </c>
      <c r="E18" s="22">
        <v>10569</v>
      </c>
      <c r="F18" s="22">
        <v>31743.5</v>
      </c>
      <c r="G18" s="22">
        <v>6497</v>
      </c>
      <c r="H18" s="22">
        <v>11910.98</v>
      </c>
      <c r="I18" s="22">
        <v>3003</v>
      </c>
      <c r="J18" s="22">
        <v>6078.47</v>
      </c>
      <c r="K18" s="22">
        <v>3185</v>
      </c>
      <c r="L18" s="22">
        <v>4693.88</v>
      </c>
      <c r="M18" s="22">
        <v>37</v>
      </c>
      <c r="N18" s="22">
        <v>144</v>
      </c>
      <c r="O18" s="22">
        <v>3392</v>
      </c>
      <c r="P18" s="22">
        <v>6855.09</v>
      </c>
      <c r="Q18" s="22">
        <v>42646</v>
      </c>
      <c r="R18" s="22">
        <v>129443.84</v>
      </c>
      <c r="S18" s="22">
        <v>30266</v>
      </c>
      <c r="T18" s="22">
        <v>117890.88</v>
      </c>
      <c r="U18" s="22">
        <v>10597</v>
      </c>
      <c r="V18" s="22">
        <v>34863.269999999997</v>
      </c>
      <c r="W18" s="22">
        <v>1375</v>
      </c>
      <c r="X18" s="22">
        <v>8054.6</v>
      </c>
      <c r="Y18" s="22">
        <v>2109</v>
      </c>
      <c r="Z18" s="22">
        <v>3357.34</v>
      </c>
      <c r="AA18" s="22">
        <v>156</v>
      </c>
      <c r="AB18" s="22">
        <v>790</v>
      </c>
      <c r="AC18" s="22">
        <v>44347</v>
      </c>
      <c r="AD18" s="22">
        <v>164166.09</v>
      </c>
      <c r="AE18" s="22">
        <v>158</v>
      </c>
      <c r="AF18" s="22">
        <v>160.96</v>
      </c>
      <c r="AG18" s="22">
        <v>1023</v>
      </c>
      <c r="AH18" s="22">
        <v>2540.0300000000002</v>
      </c>
      <c r="AI18" s="22">
        <v>1349</v>
      </c>
      <c r="AJ18" s="22">
        <v>14996.83</v>
      </c>
      <c r="AK18" s="22">
        <v>691</v>
      </c>
      <c r="AL18" s="22">
        <v>1032.83</v>
      </c>
      <c r="AM18" s="22">
        <v>341</v>
      </c>
      <c r="AN18" s="22">
        <v>654.24</v>
      </c>
      <c r="AO18" s="22">
        <v>5914</v>
      </c>
      <c r="AP18" s="22">
        <v>21856.7</v>
      </c>
      <c r="AQ18" s="22">
        <v>39</v>
      </c>
      <c r="AR18" s="22">
        <v>29.75</v>
      </c>
      <c r="AS18" s="22">
        <v>96469</v>
      </c>
      <c r="AT18" s="22">
        <v>334851.52</v>
      </c>
      <c r="AU18" s="22">
        <v>11243</v>
      </c>
      <c r="AV18" s="22">
        <v>13077.75</v>
      </c>
      <c r="AW18" s="22">
        <v>1293</v>
      </c>
      <c r="AX18" s="22">
        <v>206.44</v>
      </c>
      <c r="AY18" s="22">
        <v>1</v>
      </c>
      <c r="AZ18" s="22">
        <v>3</v>
      </c>
      <c r="BA18" s="22">
        <v>830</v>
      </c>
      <c r="BB18" s="22">
        <v>3901.28</v>
      </c>
      <c r="BC18" s="22">
        <v>2130</v>
      </c>
      <c r="BD18" s="22">
        <v>11744.19</v>
      </c>
      <c r="BE18" s="22">
        <v>6338</v>
      </c>
      <c r="BF18" s="22">
        <v>17238.66</v>
      </c>
      <c r="BG18" s="22">
        <v>5382</v>
      </c>
      <c r="BH18" s="22">
        <v>15946.91</v>
      </c>
      <c r="BI18" s="22">
        <v>14681</v>
      </c>
      <c r="BJ18" s="22">
        <v>48834.04</v>
      </c>
      <c r="BK18" s="22">
        <v>111150</v>
      </c>
      <c r="BL18" s="22">
        <v>383685.56</v>
      </c>
    </row>
    <row r="19" spans="1:64" s="20" customFormat="1" ht="15.75" x14ac:dyDescent="0.25">
      <c r="A19" s="22">
        <v>12</v>
      </c>
      <c r="B19" s="22" t="s">
        <v>51</v>
      </c>
      <c r="C19" s="22">
        <v>5089</v>
      </c>
      <c r="D19" s="22">
        <v>18282.57</v>
      </c>
      <c r="E19" s="22">
        <v>2309</v>
      </c>
      <c r="F19" s="22">
        <v>5017.1000000000004</v>
      </c>
      <c r="G19" s="22">
        <v>1412</v>
      </c>
      <c r="H19" s="22">
        <v>2887.18</v>
      </c>
      <c r="I19" s="22">
        <v>831</v>
      </c>
      <c r="J19" s="22">
        <v>1049.03</v>
      </c>
      <c r="K19" s="22">
        <v>834</v>
      </c>
      <c r="L19" s="22">
        <v>1107.78</v>
      </c>
      <c r="M19" s="22">
        <v>18</v>
      </c>
      <c r="N19" s="22">
        <v>81</v>
      </c>
      <c r="O19" s="22">
        <v>1642</v>
      </c>
      <c r="P19" s="22">
        <v>5102.0600000000004</v>
      </c>
      <c r="Q19" s="22">
        <v>9063</v>
      </c>
      <c r="R19" s="22">
        <v>25456.48</v>
      </c>
      <c r="S19" s="22">
        <v>8908</v>
      </c>
      <c r="T19" s="22">
        <v>39041.06</v>
      </c>
      <c r="U19" s="22">
        <v>3824</v>
      </c>
      <c r="V19" s="22">
        <v>8057.48</v>
      </c>
      <c r="W19" s="22">
        <v>477</v>
      </c>
      <c r="X19" s="22">
        <v>808.53</v>
      </c>
      <c r="Y19" s="22">
        <v>691</v>
      </c>
      <c r="Z19" s="22">
        <v>1210.0999999999999</v>
      </c>
      <c r="AA19" s="22">
        <v>101</v>
      </c>
      <c r="AB19" s="22">
        <v>492</v>
      </c>
      <c r="AC19" s="22">
        <v>13900</v>
      </c>
      <c r="AD19" s="22">
        <v>49117.17</v>
      </c>
      <c r="AE19" s="22">
        <v>45</v>
      </c>
      <c r="AF19" s="22">
        <v>141.16</v>
      </c>
      <c r="AG19" s="22">
        <v>322</v>
      </c>
      <c r="AH19" s="22">
        <v>1351.14</v>
      </c>
      <c r="AI19" s="22">
        <v>359</v>
      </c>
      <c r="AJ19" s="22">
        <v>2800.66</v>
      </c>
      <c r="AK19" s="22">
        <v>170</v>
      </c>
      <c r="AL19" s="22">
        <v>234.77</v>
      </c>
      <c r="AM19" s="22">
        <v>118</v>
      </c>
      <c r="AN19" s="22">
        <v>220.31</v>
      </c>
      <c r="AO19" s="22">
        <v>1283</v>
      </c>
      <c r="AP19" s="22">
        <v>1928.83</v>
      </c>
      <c r="AQ19" s="22">
        <v>20</v>
      </c>
      <c r="AR19" s="22">
        <v>21</v>
      </c>
      <c r="AS19" s="22">
        <v>25260</v>
      </c>
      <c r="AT19" s="22">
        <v>81250.52</v>
      </c>
      <c r="AU19" s="22">
        <v>4590</v>
      </c>
      <c r="AV19" s="22">
        <v>4341.8500000000004</v>
      </c>
      <c r="AW19" s="22">
        <v>1694</v>
      </c>
      <c r="AX19" s="22">
        <v>905.34</v>
      </c>
      <c r="AY19" s="22">
        <v>0</v>
      </c>
      <c r="AZ19" s="22">
        <v>0</v>
      </c>
      <c r="BA19" s="22">
        <v>330</v>
      </c>
      <c r="BB19" s="22">
        <v>935.6</v>
      </c>
      <c r="BC19" s="22">
        <v>441</v>
      </c>
      <c r="BD19" s="22">
        <v>4704.63</v>
      </c>
      <c r="BE19" s="22">
        <v>1698</v>
      </c>
      <c r="BF19" s="22">
        <v>2616.56</v>
      </c>
      <c r="BG19" s="22">
        <v>1961</v>
      </c>
      <c r="BH19" s="22">
        <v>4640.5600000000004</v>
      </c>
      <c r="BI19" s="22">
        <v>4430</v>
      </c>
      <c r="BJ19" s="22">
        <v>12897.35</v>
      </c>
      <c r="BK19" s="22">
        <v>29690</v>
      </c>
      <c r="BL19" s="22">
        <v>94147.87</v>
      </c>
    </row>
    <row r="20" spans="1:64" s="21" customFormat="1" ht="15.75" x14ac:dyDescent="0.25">
      <c r="A20" s="23"/>
      <c r="B20" s="23" t="s">
        <v>52</v>
      </c>
      <c r="C20" s="23">
        <v>187543</v>
      </c>
      <c r="D20" s="23">
        <v>614150.89</v>
      </c>
      <c r="E20" s="23">
        <v>84557</v>
      </c>
      <c r="F20" s="23">
        <v>179057.65</v>
      </c>
      <c r="G20" s="23">
        <v>54763</v>
      </c>
      <c r="H20" s="23">
        <v>94343.43</v>
      </c>
      <c r="I20" s="23">
        <v>21017</v>
      </c>
      <c r="J20" s="23">
        <v>37498.410000000003</v>
      </c>
      <c r="K20" s="23">
        <v>22402</v>
      </c>
      <c r="L20" s="23">
        <v>38169.61</v>
      </c>
      <c r="M20" s="23">
        <v>556</v>
      </c>
      <c r="N20" s="23">
        <v>2542</v>
      </c>
      <c r="O20" s="23">
        <v>66361</v>
      </c>
      <c r="P20" s="23">
        <v>168218.65</v>
      </c>
      <c r="Q20" s="23">
        <v>315519</v>
      </c>
      <c r="R20" s="23">
        <v>868876.56</v>
      </c>
      <c r="S20" s="23">
        <v>191150</v>
      </c>
      <c r="T20" s="23">
        <v>824973.85</v>
      </c>
      <c r="U20" s="23">
        <v>76440</v>
      </c>
      <c r="V20" s="23">
        <v>275498.76</v>
      </c>
      <c r="W20" s="23">
        <v>6669</v>
      </c>
      <c r="X20" s="23">
        <v>80150.17</v>
      </c>
      <c r="Y20" s="23">
        <v>23546</v>
      </c>
      <c r="Z20" s="23">
        <v>62820.68</v>
      </c>
      <c r="AA20" s="23">
        <v>3339</v>
      </c>
      <c r="AB20" s="23">
        <v>16525.669999999998</v>
      </c>
      <c r="AC20" s="23">
        <v>297805</v>
      </c>
      <c r="AD20" s="23">
        <v>1243443.46</v>
      </c>
      <c r="AE20" s="23">
        <v>1623</v>
      </c>
      <c r="AF20" s="23">
        <v>1421.6</v>
      </c>
      <c r="AG20" s="23">
        <v>6696</v>
      </c>
      <c r="AH20" s="23">
        <v>23028.93</v>
      </c>
      <c r="AI20" s="23">
        <v>8730</v>
      </c>
      <c r="AJ20" s="23">
        <v>89222.58</v>
      </c>
      <c r="AK20" s="23">
        <v>3578</v>
      </c>
      <c r="AL20" s="23">
        <v>7634.69</v>
      </c>
      <c r="AM20" s="23">
        <v>3085</v>
      </c>
      <c r="AN20" s="23">
        <v>6076.25</v>
      </c>
      <c r="AO20" s="23">
        <v>29832</v>
      </c>
      <c r="AP20" s="23">
        <v>81886.02</v>
      </c>
      <c r="AQ20" s="23">
        <v>924</v>
      </c>
      <c r="AR20" s="23">
        <v>556.5</v>
      </c>
      <c r="AS20" s="23">
        <v>666868</v>
      </c>
      <c r="AT20" s="23">
        <v>2321590.09</v>
      </c>
      <c r="AU20" s="23">
        <v>177134</v>
      </c>
      <c r="AV20" s="23">
        <v>169494.67</v>
      </c>
      <c r="AW20" s="23">
        <v>54414</v>
      </c>
      <c r="AX20" s="23">
        <v>10141.43</v>
      </c>
      <c r="AY20" s="23">
        <v>9</v>
      </c>
      <c r="AZ20" s="23">
        <v>21</v>
      </c>
      <c r="BA20" s="23">
        <v>5180</v>
      </c>
      <c r="BB20" s="23">
        <v>26593.360000000001</v>
      </c>
      <c r="BC20" s="23">
        <v>12183</v>
      </c>
      <c r="BD20" s="23">
        <v>81532.259999999995</v>
      </c>
      <c r="BE20" s="23">
        <v>36169</v>
      </c>
      <c r="BF20" s="23">
        <v>96737.64</v>
      </c>
      <c r="BG20" s="23">
        <v>66696</v>
      </c>
      <c r="BH20" s="23">
        <v>221410.52</v>
      </c>
      <c r="BI20" s="23">
        <v>120237</v>
      </c>
      <c r="BJ20" s="23">
        <v>426294.78</v>
      </c>
      <c r="BK20" s="23">
        <v>787105</v>
      </c>
      <c r="BL20" s="23">
        <v>2747884.87</v>
      </c>
    </row>
    <row r="21" spans="1:64" s="21" customFormat="1" ht="15.75" x14ac:dyDescent="0.25">
      <c r="A21" s="23"/>
      <c r="B21" s="23" t="s">
        <v>53</v>
      </c>
      <c r="C21" s="23" t="s">
        <v>54</v>
      </c>
      <c r="D21" s="23" t="s">
        <v>54</v>
      </c>
      <c r="E21" s="23" t="s">
        <v>54</v>
      </c>
      <c r="F21" s="23" t="s">
        <v>54</v>
      </c>
      <c r="G21" s="23" t="s">
        <v>54</v>
      </c>
      <c r="H21" s="23" t="s">
        <v>54</v>
      </c>
      <c r="I21" s="23" t="s">
        <v>54</v>
      </c>
      <c r="J21" s="23" t="s">
        <v>54</v>
      </c>
      <c r="K21" s="23" t="s">
        <v>54</v>
      </c>
      <c r="L21" s="23" t="s">
        <v>54</v>
      </c>
      <c r="M21" s="23" t="s">
        <v>54</v>
      </c>
      <c r="N21" s="23" t="s">
        <v>54</v>
      </c>
      <c r="O21" s="23" t="s">
        <v>54</v>
      </c>
      <c r="P21" s="23" t="s">
        <v>54</v>
      </c>
      <c r="Q21" s="23" t="s">
        <v>54</v>
      </c>
      <c r="R21" s="23" t="s">
        <v>54</v>
      </c>
      <c r="S21" s="23" t="s">
        <v>54</v>
      </c>
      <c r="T21" s="23" t="s">
        <v>54</v>
      </c>
      <c r="U21" s="23" t="s">
        <v>54</v>
      </c>
      <c r="V21" s="23" t="s">
        <v>54</v>
      </c>
      <c r="W21" s="23" t="s">
        <v>54</v>
      </c>
      <c r="X21" s="23" t="s">
        <v>54</v>
      </c>
      <c r="Y21" s="23" t="s">
        <v>54</v>
      </c>
      <c r="Z21" s="23" t="s">
        <v>54</v>
      </c>
      <c r="AA21" s="23" t="s">
        <v>54</v>
      </c>
      <c r="AB21" s="23" t="s">
        <v>54</v>
      </c>
      <c r="AC21" s="23" t="s">
        <v>54</v>
      </c>
      <c r="AD21" s="23" t="s">
        <v>54</v>
      </c>
      <c r="AE21" s="23" t="s">
        <v>54</v>
      </c>
      <c r="AF21" s="23" t="s">
        <v>54</v>
      </c>
      <c r="AG21" s="23" t="s">
        <v>54</v>
      </c>
      <c r="AH21" s="23" t="s">
        <v>54</v>
      </c>
      <c r="AI21" s="23" t="s">
        <v>54</v>
      </c>
      <c r="AJ21" s="23" t="s">
        <v>54</v>
      </c>
      <c r="AK21" s="23" t="s">
        <v>54</v>
      </c>
      <c r="AL21" s="23" t="s">
        <v>54</v>
      </c>
      <c r="AM21" s="23" t="s">
        <v>54</v>
      </c>
      <c r="AN21" s="23" t="s">
        <v>54</v>
      </c>
      <c r="AO21" s="23" t="s">
        <v>54</v>
      </c>
      <c r="AP21" s="23" t="s">
        <v>54</v>
      </c>
      <c r="AQ21" s="23" t="s">
        <v>54</v>
      </c>
      <c r="AR21" s="23" t="s">
        <v>54</v>
      </c>
      <c r="AS21" s="23" t="s">
        <v>54</v>
      </c>
      <c r="AT21" s="23" t="s">
        <v>54</v>
      </c>
      <c r="AU21" s="23" t="s">
        <v>54</v>
      </c>
      <c r="AV21" s="23" t="s">
        <v>54</v>
      </c>
      <c r="AW21" s="23" t="s">
        <v>54</v>
      </c>
      <c r="AX21" s="23" t="s">
        <v>54</v>
      </c>
      <c r="AY21" s="23" t="s">
        <v>54</v>
      </c>
      <c r="AZ21" s="23" t="s">
        <v>54</v>
      </c>
      <c r="BA21" s="23" t="s">
        <v>54</v>
      </c>
      <c r="BB21" s="23" t="s">
        <v>54</v>
      </c>
      <c r="BC21" s="23" t="s">
        <v>54</v>
      </c>
      <c r="BD21" s="23" t="s">
        <v>54</v>
      </c>
      <c r="BE21" s="23" t="s">
        <v>54</v>
      </c>
      <c r="BF21" s="23" t="s">
        <v>54</v>
      </c>
      <c r="BG21" s="23" t="s">
        <v>54</v>
      </c>
      <c r="BH21" s="23" t="s">
        <v>54</v>
      </c>
      <c r="BI21" s="23" t="s">
        <v>54</v>
      </c>
      <c r="BJ21" s="23" t="s">
        <v>54</v>
      </c>
      <c r="BK21" s="23" t="s">
        <v>54</v>
      </c>
      <c r="BL21" s="23" t="s">
        <v>54</v>
      </c>
    </row>
    <row r="22" spans="1:64" s="20" customFormat="1" ht="15.75" x14ac:dyDescent="0.25">
      <c r="A22" s="22">
        <v>13</v>
      </c>
      <c r="B22" s="22" t="s">
        <v>55</v>
      </c>
      <c r="C22" s="22">
        <v>56774</v>
      </c>
      <c r="D22" s="22">
        <v>172862.57</v>
      </c>
      <c r="E22" s="22">
        <v>21580</v>
      </c>
      <c r="F22" s="22">
        <v>37001.33</v>
      </c>
      <c r="G22" s="22">
        <v>22057</v>
      </c>
      <c r="H22" s="22">
        <v>41842.589999999997</v>
      </c>
      <c r="I22" s="22">
        <v>4291</v>
      </c>
      <c r="J22" s="22">
        <v>7378.46</v>
      </c>
      <c r="K22" s="22">
        <v>4428</v>
      </c>
      <c r="L22" s="22">
        <v>7018.76</v>
      </c>
      <c r="M22" s="22">
        <v>155</v>
      </c>
      <c r="N22" s="22">
        <v>666</v>
      </c>
      <c r="O22" s="22">
        <v>31993</v>
      </c>
      <c r="P22" s="22">
        <v>68061.490000000005</v>
      </c>
      <c r="Q22" s="22">
        <v>87073</v>
      </c>
      <c r="R22" s="22">
        <v>224261.12</v>
      </c>
      <c r="S22" s="22">
        <v>31520</v>
      </c>
      <c r="T22" s="22">
        <v>115739.61</v>
      </c>
      <c r="U22" s="22">
        <v>11363</v>
      </c>
      <c r="V22" s="22">
        <v>27114.66</v>
      </c>
      <c r="W22" s="22">
        <v>1099</v>
      </c>
      <c r="X22" s="22">
        <v>4510.55</v>
      </c>
      <c r="Y22" s="22">
        <v>4632</v>
      </c>
      <c r="Z22" s="22">
        <v>6251.77</v>
      </c>
      <c r="AA22" s="22">
        <v>334</v>
      </c>
      <c r="AB22" s="22">
        <v>1894</v>
      </c>
      <c r="AC22" s="22">
        <v>48614</v>
      </c>
      <c r="AD22" s="22">
        <v>153616.59</v>
      </c>
      <c r="AE22" s="22">
        <v>130</v>
      </c>
      <c r="AF22" s="22">
        <v>73.87</v>
      </c>
      <c r="AG22" s="22">
        <v>1270</v>
      </c>
      <c r="AH22" s="22">
        <v>4809.45</v>
      </c>
      <c r="AI22" s="22">
        <v>1797</v>
      </c>
      <c r="AJ22" s="22">
        <v>17531.400000000001</v>
      </c>
      <c r="AK22" s="22">
        <v>567</v>
      </c>
      <c r="AL22" s="22">
        <v>1091.94</v>
      </c>
      <c r="AM22" s="22">
        <v>837</v>
      </c>
      <c r="AN22" s="22">
        <v>940.5</v>
      </c>
      <c r="AO22" s="22">
        <v>5513</v>
      </c>
      <c r="AP22" s="22">
        <v>12536.14</v>
      </c>
      <c r="AQ22" s="22">
        <v>320</v>
      </c>
      <c r="AR22" s="22">
        <v>193</v>
      </c>
      <c r="AS22" s="22">
        <v>145801</v>
      </c>
      <c r="AT22" s="22">
        <v>414861.01</v>
      </c>
      <c r="AU22" s="22">
        <v>80172</v>
      </c>
      <c r="AV22" s="22">
        <v>46367.83</v>
      </c>
      <c r="AW22" s="22">
        <v>40950</v>
      </c>
      <c r="AX22" s="22">
        <v>6118.59</v>
      </c>
      <c r="AY22" s="22">
        <v>1</v>
      </c>
      <c r="AZ22" s="22">
        <v>5</v>
      </c>
      <c r="BA22" s="22">
        <v>561</v>
      </c>
      <c r="BB22" s="22">
        <v>3778.74</v>
      </c>
      <c r="BC22" s="22">
        <v>1355</v>
      </c>
      <c r="BD22" s="22">
        <v>8840.7099999999991</v>
      </c>
      <c r="BE22" s="22">
        <v>5852</v>
      </c>
      <c r="BF22" s="22">
        <v>13687.15</v>
      </c>
      <c r="BG22" s="22">
        <v>9157</v>
      </c>
      <c r="BH22" s="22">
        <v>16761.89</v>
      </c>
      <c r="BI22" s="22">
        <v>16926</v>
      </c>
      <c r="BJ22" s="22">
        <v>43073.49</v>
      </c>
      <c r="BK22" s="22">
        <v>162727</v>
      </c>
      <c r="BL22" s="22">
        <v>457934.5</v>
      </c>
    </row>
    <row r="23" spans="1:64" s="21" customFormat="1" ht="15.75" x14ac:dyDescent="0.25">
      <c r="A23" s="23"/>
      <c r="B23" s="23" t="s">
        <v>52</v>
      </c>
      <c r="C23" s="23">
        <v>56774</v>
      </c>
      <c r="D23" s="23">
        <v>172862.57</v>
      </c>
      <c r="E23" s="23">
        <v>21580</v>
      </c>
      <c r="F23" s="23">
        <v>37001.33</v>
      </c>
      <c r="G23" s="23">
        <v>22057</v>
      </c>
      <c r="H23" s="23">
        <v>41842.589999999997</v>
      </c>
      <c r="I23" s="23">
        <v>4291</v>
      </c>
      <c r="J23" s="23">
        <v>7378.46</v>
      </c>
      <c r="K23" s="23">
        <v>4428</v>
      </c>
      <c r="L23" s="23">
        <v>7018.76</v>
      </c>
      <c r="M23" s="23">
        <v>155</v>
      </c>
      <c r="N23" s="23">
        <v>666</v>
      </c>
      <c r="O23" s="23">
        <v>31993</v>
      </c>
      <c r="P23" s="23">
        <v>68061.490000000005</v>
      </c>
      <c r="Q23" s="23">
        <v>87073</v>
      </c>
      <c r="R23" s="23">
        <v>224261.12</v>
      </c>
      <c r="S23" s="23">
        <v>31520</v>
      </c>
      <c r="T23" s="23">
        <v>115739.61</v>
      </c>
      <c r="U23" s="23">
        <v>11363</v>
      </c>
      <c r="V23" s="23">
        <v>27114.66</v>
      </c>
      <c r="W23" s="23">
        <v>1099</v>
      </c>
      <c r="X23" s="23">
        <v>4510.55</v>
      </c>
      <c r="Y23" s="23">
        <v>4632</v>
      </c>
      <c r="Z23" s="23">
        <v>6251.77</v>
      </c>
      <c r="AA23" s="23">
        <v>334</v>
      </c>
      <c r="AB23" s="23">
        <v>1894</v>
      </c>
      <c r="AC23" s="23">
        <v>48614</v>
      </c>
      <c r="AD23" s="23">
        <v>153616.59</v>
      </c>
      <c r="AE23" s="23">
        <v>130</v>
      </c>
      <c r="AF23" s="23">
        <v>73.87</v>
      </c>
      <c r="AG23" s="23">
        <v>1270</v>
      </c>
      <c r="AH23" s="23">
        <v>4809.45</v>
      </c>
      <c r="AI23" s="23">
        <v>1797</v>
      </c>
      <c r="AJ23" s="23">
        <v>17531.400000000001</v>
      </c>
      <c r="AK23" s="23">
        <v>567</v>
      </c>
      <c r="AL23" s="23">
        <v>1091.94</v>
      </c>
      <c r="AM23" s="23">
        <v>837</v>
      </c>
      <c r="AN23" s="23">
        <v>940.5</v>
      </c>
      <c r="AO23" s="23">
        <v>5513</v>
      </c>
      <c r="AP23" s="23">
        <v>12536.14</v>
      </c>
      <c r="AQ23" s="23">
        <v>320</v>
      </c>
      <c r="AR23" s="23">
        <v>193</v>
      </c>
      <c r="AS23" s="23">
        <v>145801</v>
      </c>
      <c r="AT23" s="23">
        <v>414861.01</v>
      </c>
      <c r="AU23" s="23">
        <v>80172</v>
      </c>
      <c r="AV23" s="23">
        <v>46367.83</v>
      </c>
      <c r="AW23" s="23">
        <v>40950</v>
      </c>
      <c r="AX23" s="23">
        <v>6118.59</v>
      </c>
      <c r="AY23" s="23">
        <v>1</v>
      </c>
      <c r="AZ23" s="23">
        <v>5</v>
      </c>
      <c r="BA23" s="23">
        <v>561</v>
      </c>
      <c r="BB23" s="23">
        <v>3778.74</v>
      </c>
      <c r="BC23" s="23">
        <v>1355</v>
      </c>
      <c r="BD23" s="23">
        <v>8840.7099999999991</v>
      </c>
      <c r="BE23" s="23">
        <v>5852</v>
      </c>
      <c r="BF23" s="23">
        <v>13687.15</v>
      </c>
      <c r="BG23" s="23">
        <v>9157</v>
      </c>
      <c r="BH23" s="23">
        <v>16761.89</v>
      </c>
      <c r="BI23" s="23">
        <v>16926</v>
      </c>
      <c r="BJ23" s="23">
        <v>43073.49</v>
      </c>
      <c r="BK23" s="23">
        <v>162727</v>
      </c>
      <c r="BL23" s="23">
        <v>457934.5</v>
      </c>
    </row>
    <row r="24" spans="1:64" s="21" customFormat="1" ht="15.75" x14ac:dyDescent="0.25">
      <c r="A24" s="23"/>
      <c r="B24" s="23" t="s">
        <v>56</v>
      </c>
      <c r="C24" s="23" t="s">
        <v>54</v>
      </c>
      <c r="D24" s="23" t="s">
        <v>54</v>
      </c>
      <c r="E24" s="23" t="s">
        <v>54</v>
      </c>
      <c r="F24" s="23" t="s">
        <v>54</v>
      </c>
      <c r="G24" s="23" t="s">
        <v>54</v>
      </c>
      <c r="H24" s="23" t="s">
        <v>54</v>
      </c>
      <c r="I24" s="23" t="s">
        <v>54</v>
      </c>
      <c r="J24" s="23" t="s">
        <v>54</v>
      </c>
      <c r="K24" s="23" t="s">
        <v>54</v>
      </c>
      <c r="L24" s="23" t="s">
        <v>54</v>
      </c>
      <c r="M24" s="23" t="s">
        <v>54</v>
      </c>
      <c r="N24" s="23" t="s">
        <v>54</v>
      </c>
      <c r="O24" s="23" t="s">
        <v>54</v>
      </c>
      <c r="P24" s="23" t="s">
        <v>54</v>
      </c>
      <c r="Q24" s="23" t="s">
        <v>54</v>
      </c>
      <c r="R24" s="23" t="s">
        <v>54</v>
      </c>
      <c r="S24" s="23" t="s">
        <v>54</v>
      </c>
      <c r="T24" s="23" t="s">
        <v>54</v>
      </c>
      <c r="U24" s="23" t="s">
        <v>54</v>
      </c>
      <c r="V24" s="23" t="s">
        <v>54</v>
      </c>
      <c r="W24" s="23" t="s">
        <v>54</v>
      </c>
      <c r="X24" s="23" t="s">
        <v>54</v>
      </c>
      <c r="Y24" s="23" t="s">
        <v>54</v>
      </c>
      <c r="Z24" s="23" t="s">
        <v>54</v>
      </c>
      <c r="AA24" s="23" t="s">
        <v>54</v>
      </c>
      <c r="AB24" s="23" t="s">
        <v>54</v>
      </c>
      <c r="AC24" s="23" t="s">
        <v>54</v>
      </c>
      <c r="AD24" s="23" t="s">
        <v>54</v>
      </c>
      <c r="AE24" s="23" t="s">
        <v>54</v>
      </c>
      <c r="AF24" s="23" t="s">
        <v>54</v>
      </c>
      <c r="AG24" s="23" t="s">
        <v>54</v>
      </c>
      <c r="AH24" s="23" t="s">
        <v>54</v>
      </c>
      <c r="AI24" s="23" t="s">
        <v>54</v>
      </c>
      <c r="AJ24" s="23" t="s">
        <v>54</v>
      </c>
      <c r="AK24" s="23" t="s">
        <v>54</v>
      </c>
      <c r="AL24" s="23" t="s">
        <v>54</v>
      </c>
      <c r="AM24" s="23" t="s">
        <v>54</v>
      </c>
      <c r="AN24" s="23" t="s">
        <v>54</v>
      </c>
      <c r="AO24" s="23" t="s">
        <v>54</v>
      </c>
      <c r="AP24" s="23" t="s">
        <v>54</v>
      </c>
      <c r="AQ24" s="23" t="s">
        <v>54</v>
      </c>
      <c r="AR24" s="23" t="s">
        <v>54</v>
      </c>
      <c r="AS24" s="23" t="s">
        <v>54</v>
      </c>
      <c r="AT24" s="23" t="s">
        <v>54</v>
      </c>
      <c r="AU24" s="23" t="s">
        <v>54</v>
      </c>
      <c r="AV24" s="23" t="s">
        <v>54</v>
      </c>
      <c r="AW24" s="23" t="s">
        <v>54</v>
      </c>
      <c r="AX24" s="23" t="s">
        <v>54</v>
      </c>
      <c r="AY24" s="23" t="s">
        <v>54</v>
      </c>
      <c r="AZ24" s="23" t="s">
        <v>54</v>
      </c>
      <c r="BA24" s="23" t="s">
        <v>54</v>
      </c>
      <c r="BB24" s="23" t="s">
        <v>54</v>
      </c>
      <c r="BC24" s="23" t="s">
        <v>54</v>
      </c>
      <c r="BD24" s="23" t="s">
        <v>54</v>
      </c>
      <c r="BE24" s="23" t="s">
        <v>54</v>
      </c>
      <c r="BF24" s="23" t="s">
        <v>54</v>
      </c>
      <c r="BG24" s="23" t="s">
        <v>54</v>
      </c>
      <c r="BH24" s="23" t="s">
        <v>54</v>
      </c>
      <c r="BI24" s="23" t="s">
        <v>54</v>
      </c>
      <c r="BJ24" s="23" t="s">
        <v>54</v>
      </c>
      <c r="BK24" s="23" t="s">
        <v>54</v>
      </c>
      <c r="BL24" s="23" t="s">
        <v>54</v>
      </c>
    </row>
    <row r="25" spans="1:64" s="20" customFormat="1" ht="15.75" x14ac:dyDescent="0.25">
      <c r="A25" s="22">
        <v>14</v>
      </c>
      <c r="B25" s="22" t="s">
        <v>57</v>
      </c>
      <c r="C25" s="22">
        <v>3058</v>
      </c>
      <c r="D25" s="22">
        <v>7928.13</v>
      </c>
      <c r="E25" s="22">
        <v>1382</v>
      </c>
      <c r="F25" s="22">
        <v>2274.17</v>
      </c>
      <c r="G25" s="22">
        <v>305</v>
      </c>
      <c r="H25" s="22">
        <v>389.56</v>
      </c>
      <c r="I25" s="22">
        <v>777</v>
      </c>
      <c r="J25" s="22">
        <v>625.98</v>
      </c>
      <c r="K25" s="22">
        <v>792</v>
      </c>
      <c r="L25" s="22">
        <v>871.74</v>
      </c>
      <c r="M25" s="22">
        <v>16</v>
      </c>
      <c r="N25" s="22">
        <v>86</v>
      </c>
      <c r="O25" s="22">
        <v>1494</v>
      </c>
      <c r="P25" s="22">
        <v>1341.76</v>
      </c>
      <c r="Q25" s="22">
        <v>6009</v>
      </c>
      <c r="R25" s="22">
        <v>11700.02</v>
      </c>
      <c r="S25" s="22">
        <v>8714</v>
      </c>
      <c r="T25" s="22">
        <v>31051.61</v>
      </c>
      <c r="U25" s="22">
        <v>5313</v>
      </c>
      <c r="V25" s="22">
        <v>6565.69</v>
      </c>
      <c r="W25" s="22">
        <v>366</v>
      </c>
      <c r="X25" s="22">
        <v>808.51</v>
      </c>
      <c r="Y25" s="22">
        <v>456</v>
      </c>
      <c r="Z25" s="22">
        <v>551.22</v>
      </c>
      <c r="AA25" s="22">
        <v>187</v>
      </c>
      <c r="AB25" s="22">
        <v>1118</v>
      </c>
      <c r="AC25" s="22">
        <v>14849</v>
      </c>
      <c r="AD25" s="22">
        <v>38977.03</v>
      </c>
      <c r="AE25" s="22">
        <v>36</v>
      </c>
      <c r="AF25" s="22">
        <v>40.6</v>
      </c>
      <c r="AG25" s="22">
        <v>132</v>
      </c>
      <c r="AH25" s="22">
        <v>641.23</v>
      </c>
      <c r="AI25" s="22">
        <v>248</v>
      </c>
      <c r="AJ25" s="22">
        <v>2012.76</v>
      </c>
      <c r="AK25" s="22">
        <v>120</v>
      </c>
      <c r="AL25" s="22">
        <v>260.06</v>
      </c>
      <c r="AM25" s="22">
        <v>73</v>
      </c>
      <c r="AN25" s="22">
        <v>163.51</v>
      </c>
      <c r="AO25" s="22">
        <v>923</v>
      </c>
      <c r="AP25" s="22">
        <v>1809.64</v>
      </c>
      <c r="AQ25" s="22">
        <v>25</v>
      </c>
      <c r="AR25" s="22">
        <v>20</v>
      </c>
      <c r="AS25" s="22">
        <v>22390</v>
      </c>
      <c r="AT25" s="22">
        <v>55604.85</v>
      </c>
      <c r="AU25" s="22">
        <v>2188</v>
      </c>
      <c r="AV25" s="22">
        <v>3423.85</v>
      </c>
      <c r="AW25" s="22">
        <v>1036</v>
      </c>
      <c r="AX25" s="22">
        <v>167.72</v>
      </c>
      <c r="AY25" s="22">
        <v>1</v>
      </c>
      <c r="AZ25" s="22">
        <v>2</v>
      </c>
      <c r="BA25" s="22">
        <v>194</v>
      </c>
      <c r="BB25" s="22">
        <v>965.73</v>
      </c>
      <c r="BC25" s="22">
        <v>386</v>
      </c>
      <c r="BD25" s="22">
        <v>4222.24</v>
      </c>
      <c r="BE25" s="22">
        <v>1163</v>
      </c>
      <c r="BF25" s="22">
        <v>1996.63</v>
      </c>
      <c r="BG25" s="22">
        <v>1564</v>
      </c>
      <c r="BH25" s="22">
        <v>4445.42</v>
      </c>
      <c r="BI25" s="22">
        <v>3308</v>
      </c>
      <c r="BJ25" s="22">
        <v>11632.02</v>
      </c>
      <c r="BK25" s="22">
        <v>25698</v>
      </c>
      <c r="BL25" s="22">
        <v>67236.87</v>
      </c>
    </row>
    <row r="26" spans="1:64" s="20" customFormat="1" ht="15.75" x14ac:dyDescent="0.25">
      <c r="A26" s="22">
        <v>15</v>
      </c>
      <c r="B26" s="22" t="s">
        <v>58</v>
      </c>
      <c r="C26" s="22">
        <v>213</v>
      </c>
      <c r="D26" s="22">
        <v>676.82</v>
      </c>
      <c r="E26" s="22">
        <v>77</v>
      </c>
      <c r="F26" s="22">
        <v>102.18</v>
      </c>
      <c r="G26" s="22">
        <v>18</v>
      </c>
      <c r="H26" s="22">
        <v>32.21</v>
      </c>
      <c r="I26" s="22">
        <v>26</v>
      </c>
      <c r="J26" s="22">
        <v>71.91</v>
      </c>
      <c r="K26" s="22">
        <v>51</v>
      </c>
      <c r="L26" s="22">
        <v>145.97999999999999</v>
      </c>
      <c r="M26" s="22">
        <v>0</v>
      </c>
      <c r="N26" s="22">
        <v>0</v>
      </c>
      <c r="O26" s="22">
        <v>6</v>
      </c>
      <c r="P26" s="22">
        <v>10.71</v>
      </c>
      <c r="Q26" s="22">
        <v>367</v>
      </c>
      <c r="R26" s="22">
        <v>996.89</v>
      </c>
      <c r="S26" s="22">
        <v>1577</v>
      </c>
      <c r="T26" s="22">
        <v>4595.8999999999996</v>
      </c>
      <c r="U26" s="22">
        <v>1859</v>
      </c>
      <c r="V26" s="22">
        <v>798.47</v>
      </c>
      <c r="W26" s="22">
        <v>119</v>
      </c>
      <c r="X26" s="22">
        <v>118.85</v>
      </c>
      <c r="Y26" s="22">
        <v>116</v>
      </c>
      <c r="Z26" s="22">
        <v>113.88</v>
      </c>
      <c r="AA26" s="22">
        <v>0</v>
      </c>
      <c r="AB26" s="22">
        <v>0</v>
      </c>
      <c r="AC26" s="22">
        <v>3671</v>
      </c>
      <c r="AD26" s="22">
        <v>5627.1</v>
      </c>
      <c r="AE26" s="22">
        <v>5</v>
      </c>
      <c r="AF26" s="22">
        <v>6.1</v>
      </c>
      <c r="AG26" s="22">
        <v>18</v>
      </c>
      <c r="AH26" s="22">
        <v>26.83</v>
      </c>
      <c r="AI26" s="22">
        <v>24</v>
      </c>
      <c r="AJ26" s="22">
        <v>215.82</v>
      </c>
      <c r="AK26" s="22">
        <v>5</v>
      </c>
      <c r="AL26" s="22">
        <v>10.56</v>
      </c>
      <c r="AM26" s="22">
        <v>5</v>
      </c>
      <c r="AN26" s="22">
        <v>10.17</v>
      </c>
      <c r="AO26" s="22">
        <v>171</v>
      </c>
      <c r="AP26" s="22">
        <v>139.69</v>
      </c>
      <c r="AQ26" s="22">
        <v>0</v>
      </c>
      <c r="AR26" s="22">
        <v>0</v>
      </c>
      <c r="AS26" s="22">
        <v>4266</v>
      </c>
      <c r="AT26" s="22">
        <v>7033.16</v>
      </c>
      <c r="AU26" s="22">
        <v>94</v>
      </c>
      <c r="AV26" s="22">
        <v>331.74</v>
      </c>
      <c r="AW26" s="22">
        <v>13</v>
      </c>
      <c r="AX26" s="22">
        <v>0.6</v>
      </c>
      <c r="AY26" s="22">
        <v>0</v>
      </c>
      <c r="AZ26" s="22">
        <v>0</v>
      </c>
      <c r="BA26" s="22">
        <v>31</v>
      </c>
      <c r="BB26" s="22">
        <v>280.04000000000002</v>
      </c>
      <c r="BC26" s="22">
        <v>54</v>
      </c>
      <c r="BD26" s="22">
        <v>514.96</v>
      </c>
      <c r="BE26" s="22">
        <v>172</v>
      </c>
      <c r="BF26" s="22">
        <v>387.63</v>
      </c>
      <c r="BG26" s="22">
        <v>113</v>
      </c>
      <c r="BH26" s="22">
        <v>147.74</v>
      </c>
      <c r="BI26" s="22">
        <v>370</v>
      </c>
      <c r="BJ26" s="22">
        <v>1330.37</v>
      </c>
      <c r="BK26" s="22">
        <v>4636</v>
      </c>
      <c r="BL26" s="22">
        <v>8363.5300000000007</v>
      </c>
    </row>
    <row r="27" spans="1:64" s="20" customFormat="1" ht="15.75" x14ac:dyDescent="0.25">
      <c r="A27" s="22">
        <v>16</v>
      </c>
      <c r="B27" s="22" t="s">
        <v>59</v>
      </c>
      <c r="C27" s="22">
        <v>91</v>
      </c>
      <c r="D27" s="22">
        <v>295.77999999999997</v>
      </c>
      <c r="E27" s="22">
        <v>31</v>
      </c>
      <c r="F27" s="22">
        <v>20.85</v>
      </c>
      <c r="G27" s="22">
        <v>0</v>
      </c>
      <c r="H27" s="22">
        <v>0</v>
      </c>
      <c r="I27" s="22">
        <v>11</v>
      </c>
      <c r="J27" s="22">
        <v>33.49</v>
      </c>
      <c r="K27" s="22">
        <v>23</v>
      </c>
      <c r="L27" s="22">
        <v>70.58</v>
      </c>
      <c r="M27" s="22">
        <v>0</v>
      </c>
      <c r="N27" s="22">
        <v>0</v>
      </c>
      <c r="O27" s="22">
        <v>0</v>
      </c>
      <c r="P27" s="22">
        <v>0</v>
      </c>
      <c r="Q27" s="22">
        <v>156</v>
      </c>
      <c r="R27" s="22">
        <v>420.7</v>
      </c>
      <c r="S27" s="22">
        <v>685</v>
      </c>
      <c r="T27" s="22">
        <v>2053.4699999999998</v>
      </c>
      <c r="U27" s="22">
        <v>251</v>
      </c>
      <c r="V27" s="22">
        <v>301.58999999999997</v>
      </c>
      <c r="W27" s="22">
        <v>15</v>
      </c>
      <c r="X27" s="22">
        <v>46.62</v>
      </c>
      <c r="Y27" s="22">
        <v>0</v>
      </c>
      <c r="Z27" s="22">
        <v>0</v>
      </c>
      <c r="AA27" s="22">
        <v>0</v>
      </c>
      <c r="AB27" s="22">
        <v>0</v>
      </c>
      <c r="AC27" s="22">
        <v>951</v>
      </c>
      <c r="AD27" s="22">
        <v>2401.6799999999998</v>
      </c>
      <c r="AE27" s="22">
        <v>1</v>
      </c>
      <c r="AF27" s="22">
        <v>2.81</v>
      </c>
      <c r="AG27" s="22">
        <v>1</v>
      </c>
      <c r="AH27" s="22">
        <v>3.5</v>
      </c>
      <c r="AI27" s="22">
        <v>4</v>
      </c>
      <c r="AJ27" s="22">
        <v>53.09</v>
      </c>
      <c r="AK27" s="22">
        <v>1</v>
      </c>
      <c r="AL27" s="22">
        <v>0.36</v>
      </c>
      <c r="AM27" s="22">
        <v>1</v>
      </c>
      <c r="AN27" s="22">
        <v>2.2799999999999998</v>
      </c>
      <c r="AO27" s="22">
        <v>22</v>
      </c>
      <c r="AP27" s="22">
        <v>22.28</v>
      </c>
      <c r="AQ27" s="22">
        <v>0</v>
      </c>
      <c r="AR27" s="22">
        <v>0</v>
      </c>
      <c r="AS27" s="22">
        <v>1137</v>
      </c>
      <c r="AT27" s="22">
        <v>2906.7</v>
      </c>
      <c r="AU27" s="22">
        <v>0</v>
      </c>
      <c r="AV27" s="22">
        <v>0</v>
      </c>
      <c r="AW27" s="22">
        <v>0</v>
      </c>
      <c r="AX27" s="22">
        <v>0</v>
      </c>
      <c r="AY27" s="22">
        <v>0</v>
      </c>
      <c r="AZ27" s="22">
        <v>0</v>
      </c>
      <c r="BA27" s="22">
        <v>31</v>
      </c>
      <c r="BB27" s="22">
        <v>100</v>
      </c>
      <c r="BC27" s="22">
        <v>31</v>
      </c>
      <c r="BD27" s="22">
        <v>200</v>
      </c>
      <c r="BE27" s="22">
        <v>100</v>
      </c>
      <c r="BF27" s="22">
        <v>509.77</v>
      </c>
      <c r="BG27" s="22">
        <v>0</v>
      </c>
      <c r="BH27" s="22">
        <v>0</v>
      </c>
      <c r="BI27" s="22">
        <v>162</v>
      </c>
      <c r="BJ27" s="22">
        <v>809.77</v>
      </c>
      <c r="BK27" s="22">
        <v>1299</v>
      </c>
      <c r="BL27" s="22">
        <v>3716.47</v>
      </c>
    </row>
    <row r="28" spans="1:64" s="20" customFormat="1" ht="15.75" x14ac:dyDescent="0.25">
      <c r="A28" s="22">
        <v>17</v>
      </c>
      <c r="B28" s="22" t="s">
        <v>60</v>
      </c>
      <c r="C28" s="22">
        <v>13361</v>
      </c>
      <c r="D28" s="22">
        <v>61393.83</v>
      </c>
      <c r="E28" s="22">
        <v>5910</v>
      </c>
      <c r="F28" s="22">
        <v>22021.17</v>
      </c>
      <c r="G28" s="22">
        <v>2317</v>
      </c>
      <c r="H28" s="22">
        <v>5713.13</v>
      </c>
      <c r="I28" s="22">
        <v>2196</v>
      </c>
      <c r="J28" s="22">
        <v>4269.67</v>
      </c>
      <c r="K28" s="22">
        <v>2348</v>
      </c>
      <c r="L28" s="22">
        <v>2484.46</v>
      </c>
      <c r="M28" s="22">
        <v>66</v>
      </c>
      <c r="N28" s="22">
        <v>390</v>
      </c>
      <c r="O28" s="22">
        <v>4502</v>
      </c>
      <c r="P28" s="22">
        <v>17317.53</v>
      </c>
      <c r="Q28" s="22">
        <v>23815</v>
      </c>
      <c r="R28" s="22">
        <v>90169.13</v>
      </c>
      <c r="S28" s="22">
        <v>18505</v>
      </c>
      <c r="T28" s="22">
        <v>85683.03</v>
      </c>
      <c r="U28" s="22">
        <v>8197</v>
      </c>
      <c r="V28" s="22">
        <v>54344.99</v>
      </c>
      <c r="W28" s="22">
        <v>1280</v>
      </c>
      <c r="X28" s="22">
        <v>45249.5</v>
      </c>
      <c r="Y28" s="22">
        <v>1312</v>
      </c>
      <c r="Z28" s="22">
        <v>2114.6</v>
      </c>
      <c r="AA28" s="22">
        <v>909</v>
      </c>
      <c r="AB28" s="22">
        <v>45920.25</v>
      </c>
      <c r="AC28" s="22">
        <v>29294</v>
      </c>
      <c r="AD28" s="22">
        <v>187392.12</v>
      </c>
      <c r="AE28" s="22">
        <v>120</v>
      </c>
      <c r="AF28" s="22">
        <v>162.62</v>
      </c>
      <c r="AG28" s="22">
        <v>477</v>
      </c>
      <c r="AH28" s="22">
        <v>2013.76</v>
      </c>
      <c r="AI28" s="22">
        <v>771</v>
      </c>
      <c r="AJ28" s="22">
        <v>8458.24</v>
      </c>
      <c r="AK28" s="22">
        <v>416</v>
      </c>
      <c r="AL28" s="22">
        <v>784.96</v>
      </c>
      <c r="AM28" s="22">
        <v>259</v>
      </c>
      <c r="AN28" s="22">
        <v>757.16</v>
      </c>
      <c r="AO28" s="22">
        <v>3676</v>
      </c>
      <c r="AP28" s="22">
        <v>8277.15</v>
      </c>
      <c r="AQ28" s="22">
        <v>169</v>
      </c>
      <c r="AR28" s="22">
        <v>87.75</v>
      </c>
      <c r="AS28" s="22">
        <v>58828</v>
      </c>
      <c r="AT28" s="22">
        <v>298015.14</v>
      </c>
      <c r="AU28" s="22">
        <v>11270</v>
      </c>
      <c r="AV28" s="22">
        <v>10259.64</v>
      </c>
      <c r="AW28" s="22">
        <v>2177</v>
      </c>
      <c r="AX28" s="22">
        <v>321.31</v>
      </c>
      <c r="AY28" s="22">
        <v>1</v>
      </c>
      <c r="AZ28" s="22">
        <v>5</v>
      </c>
      <c r="BA28" s="22">
        <v>1067</v>
      </c>
      <c r="BB28" s="22">
        <v>3774.48</v>
      </c>
      <c r="BC28" s="22">
        <v>1394</v>
      </c>
      <c r="BD28" s="22">
        <v>10092.86</v>
      </c>
      <c r="BE28" s="22">
        <v>5009</v>
      </c>
      <c r="BF28" s="22">
        <v>10058.93</v>
      </c>
      <c r="BG28" s="22">
        <v>9534</v>
      </c>
      <c r="BH28" s="22">
        <v>53853.83</v>
      </c>
      <c r="BI28" s="22">
        <v>17005</v>
      </c>
      <c r="BJ28" s="22">
        <v>77785.100000000006</v>
      </c>
      <c r="BK28" s="22">
        <v>75833</v>
      </c>
      <c r="BL28" s="22">
        <v>375800.24</v>
      </c>
    </row>
    <row r="29" spans="1:64" s="20" customFormat="1" ht="15.75" x14ac:dyDescent="0.25">
      <c r="A29" s="22">
        <v>18</v>
      </c>
      <c r="B29" s="22" t="s">
        <v>61</v>
      </c>
      <c r="C29" s="22">
        <v>5633</v>
      </c>
      <c r="D29" s="22">
        <v>24724.44</v>
      </c>
      <c r="E29" s="22">
        <v>2669</v>
      </c>
      <c r="F29" s="22">
        <v>7974.17</v>
      </c>
      <c r="G29" s="22">
        <v>1655</v>
      </c>
      <c r="H29" s="22">
        <v>3433.54</v>
      </c>
      <c r="I29" s="22">
        <v>938</v>
      </c>
      <c r="J29" s="22">
        <v>1361.69</v>
      </c>
      <c r="K29" s="22">
        <v>870</v>
      </c>
      <c r="L29" s="22">
        <v>1144.44</v>
      </c>
      <c r="M29" s="22">
        <v>35</v>
      </c>
      <c r="N29" s="22">
        <v>172</v>
      </c>
      <c r="O29" s="22">
        <v>1352</v>
      </c>
      <c r="P29" s="22">
        <v>4293</v>
      </c>
      <c r="Q29" s="22">
        <v>10110</v>
      </c>
      <c r="R29" s="22">
        <v>35204.74</v>
      </c>
      <c r="S29" s="22">
        <v>8721</v>
      </c>
      <c r="T29" s="22">
        <v>45637.17</v>
      </c>
      <c r="U29" s="22">
        <v>3997</v>
      </c>
      <c r="V29" s="22">
        <v>17824.310000000001</v>
      </c>
      <c r="W29" s="22">
        <v>585</v>
      </c>
      <c r="X29" s="22">
        <v>6163.26</v>
      </c>
      <c r="Y29" s="22">
        <v>670</v>
      </c>
      <c r="Z29" s="22">
        <v>1701.58</v>
      </c>
      <c r="AA29" s="22">
        <v>442</v>
      </c>
      <c r="AB29" s="22">
        <v>6606.63</v>
      </c>
      <c r="AC29" s="22">
        <v>13973</v>
      </c>
      <c r="AD29" s="22">
        <v>71326.320000000007</v>
      </c>
      <c r="AE29" s="22">
        <v>51</v>
      </c>
      <c r="AF29" s="22">
        <v>73.400000000000006</v>
      </c>
      <c r="AG29" s="22">
        <v>255</v>
      </c>
      <c r="AH29" s="22">
        <v>1109.73</v>
      </c>
      <c r="AI29" s="22">
        <v>451</v>
      </c>
      <c r="AJ29" s="22">
        <v>3602.45</v>
      </c>
      <c r="AK29" s="22">
        <v>197</v>
      </c>
      <c r="AL29" s="22">
        <v>461.02</v>
      </c>
      <c r="AM29" s="22">
        <v>111</v>
      </c>
      <c r="AN29" s="22">
        <v>337.22</v>
      </c>
      <c r="AO29" s="22">
        <v>1704</v>
      </c>
      <c r="AP29" s="22">
        <v>4601.24</v>
      </c>
      <c r="AQ29" s="22">
        <v>60</v>
      </c>
      <c r="AR29" s="22">
        <v>33.75</v>
      </c>
      <c r="AS29" s="22">
        <v>26852</v>
      </c>
      <c r="AT29" s="22">
        <v>116716.12</v>
      </c>
      <c r="AU29" s="22">
        <v>3038</v>
      </c>
      <c r="AV29" s="22">
        <v>5527.94</v>
      </c>
      <c r="AW29" s="22">
        <v>576</v>
      </c>
      <c r="AX29" s="22">
        <v>104.43</v>
      </c>
      <c r="AY29" s="22">
        <v>1</v>
      </c>
      <c r="AZ29" s="22">
        <v>2</v>
      </c>
      <c r="BA29" s="22">
        <v>233</v>
      </c>
      <c r="BB29" s="22">
        <v>1156.32</v>
      </c>
      <c r="BC29" s="22">
        <v>586</v>
      </c>
      <c r="BD29" s="22">
        <v>4896.9399999999996</v>
      </c>
      <c r="BE29" s="22">
        <v>2317</v>
      </c>
      <c r="BF29" s="22">
        <v>5072.74</v>
      </c>
      <c r="BG29" s="22">
        <v>8939</v>
      </c>
      <c r="BH29" s="22">
        <v>26247.71</v>
      </c>
      <c r="BI29" s="22">
        <v>12076</v>
      </c>
      <c r="BJ29" s="22">
        <v>37375.71</v>
      </c>
      <c r="BK29" s="22">
        <v>38928</v>
      </c>
      <c r="BL29" s="22">
        <v>154091.82999999999</v>
      </c>
    </row>
    <row r="30" spans="1:64" s="20" customFormat="1" ht="15.75" x14ac:dyDescent="0.25">
      <c r="A30" s="22">
        <v>19</v>
      </c>
      <c r="B30" s="22" t="s">
        <v>62</v>
      </c>
      <c r="C30" s="22">
        <v>2467</v>
      </c>
      <c r="D30" s="22">
        <v>4462.9399999999996</v>
      </c>
      <c r="E30" s="22">
        <v>1380</v>
      </c>
      <c r="F30" s="22">
        <v>1978.15</v>
      </c>
      <c r="G30" s="22">
        <v>420</v>
      </c>
      <c r="H30" s="22">
        <v>585.53</v>
      </c>
      <c r="I30" s="22">
        <v>436</v>
      </c>
      <c r="J30" s="22">
        <v>441.62</v>
      </c>
      <c r="K30" s="22">
        <v>424</v>
      </c>
      <c r="L30" s="22">
        <v>467.89</v>
      </c>
      <c r="M30" s="22">
        <v>6</v>
      </c>
      <c r="N30" s="22">
        <v>26</v>
      </c>
      <c r="O30" s="22">
        <v>1441</v>
      </c>
      <c r="P30" s="22">
        <v>1335.6</v>
      </c>
      <c r="Q30" s="22">
        <v>4707</v>
      </c>
      <c r="R30" s="22">
        <v>7350.6</v>
      </c>
      <c r="S30" s="22">
        <v>3623</v>
      </c>
      <c r="T30" s="22">
        <v>13532.07</v>
      </c>
      <c r="U30" s="22">
        <v>1088</v>
      </c>
      <c r="V30" s="22">
        <v>2868.68</v>
      </c>
      <c r="W30" s="22">
        <v>108</v>
      </c>
      <c r="X30" s="22">
        <v>207.48</v>
      </c>
      <c r="Y30" s="22">
        <v>548</v>
      </c>
      <c r="Z30" s="22">
        <v>667.19</v>
      </c>
      <c r="AA30" s="22">
        <v>24</v>
      </c>
      <c r="AB30" s="22">
        <v>101</v>
      </c>
      <c r="AC30" s="22">
        <v>5367</v>
      </c>
      <c r="AD30" s="22">
        <v>17275.419999999998</v>
      </c>
      <c r="AE30" s="22">
        <v>23</v>
      </c>
      <c r="AF30" s="22">
        <v>30.89</v>
      </c>
      <c r="AG30" s="22">
        <v>135</v>
      </c>
      <c r="AH30" s="22">
        <v>625.98</v>
      </c>
      <c r="AI30" s="22">
        <v>285</v>
      </c>
      <c r="AJ30" s="22">
        <v>1065.6600000000001</v>
      </c>
      <c r="AK30" s="22">
        <v>109</v>
      </c>
      <c r="AL30" s="22">
        <v>184.86</v>
      </c>
      <c r="AM30" s="22">
        <v>45</v>
      </c>
      <c r="AN30" s="22">
        <v>155.02000000000001</v>
      </c>
      <c r="AO30" s="22">
        <v>667</v>
      </c>
      <c r="AP30" s="22">
        <v>527.58000000000004</v>
      </c>
      <c r="AQ30" s="22">
        <v>13</v>
      </c>
      <c r="AR30" s="22">
        <v>6</v>
      </c>
      <c r="AS30" s="22">
        <v>11338</v>
      </c>
      <c r="AT30" s="22">
        <v>27216.01</v>
      </c>
      <c r="AU30" s="22">
        <v>2140</v>
      </c>
      <c r="AV30" s="22">
        <v>2188.42</v>
      </c>
      <c r="AW30" s="22">
        <v>478</v>
      </c>
      <c r="AX30" s="22">
        <v>60.4</v>
      </c>
      <c r="AY30" s="22">
        <v>0</v>
      </c>
      <c r="AZ30" s="22">
        <v>0</v>
      </c>
      <c r="BA30" s="22">
        <v>151</v>
      </c>
      <c r="BB30" s="22">
        <v>836.09</v>
      </c>
      <c r="BC30" s="22">
        <v>187</v>
      </c>
      <c r="BD30" s="22">
        <v>2063.41</v>
      </c>
      <c r="BE30" s="22">
        <v>574</v>
      </c>
      <c r="BF30" s="22">
        <v>1279.98</v>
      </c>
      <c r="BG30" s="22">
        <v>793</v>
      </c>
      <c r="BH30" s="22">
        <v>1936.06</v>
      </c>
      <c r="BI30" s="22">
        <v>1705</v>
      </c>
      <c r="BJ30" s="22">
        <v>6115.54</v>
      </c>
      <c r="BK30" s="22">
        <v>13043</v>
      </c>
      <c r="BL30" s="22">
        <v>33331.550000000003</v>
      </c>
    </row>
    <row r="31" spans="1:64" s="20" customFormat="1" ht="15.75" x14ac:dyDescent="0.25">
      <c r="A31" s="22">
        <v>20</v>
      </c>
      <c r="B31" s="22" t="s">
        <v>63</v>
      </c>
      <c r="C31" s="22">
        <v>261</v>
      </c>
      <c r="D31" s="22">
        <v>806.81</v>
      </c>
      <c r="E31" s="22">
        <v>106</v>
      </c>
      <c r="F31" s="22">
        <v>152.94999999999999</v>
      </c>
      <c r="G31" s="22">
        <v>54</v>
      </c>
      <c r="H31" s="22">
        <v>81.55</v>
      </c>
      <c r="I31" s="22">
        <v>33</v>
      </c>
      <c r="J31" s="22">
        <v>80.28</v>
      </c>
      <c r="K31" s="22">
        <v>57</v>
      </c>
      <c r="L31" s="22">
        <v>153.91999999999999</v>
      </c>
      <c r="M31" s="22">
        <v>0</v>
      </c>
      <c r="N31" s="22">
        <v>0</v>
      </c>
      <c r="O31" s="22">
        <v>14</v>
      </c>
      <c r="P31" s="22">
        <v>27.12</v>
      </c>
      <c r="Q31" s="22">
        <v>457</v>
      </c>
      <c r="R31" s="22">
        <v>1193.96</v>
      </c>
      <c r="S31" s="22">
        <v>1716</v>
      </c>
      <c r="T31" s="22">
        <v>5176.95</v>
      </c>
      <c r="U31" s="22">
        <v>650</v>
      </c>
      <c r="V31" s="22">
        <v>877.48</v>
      </c>
      <c r="W31" s="22">
        <v>83</v>
      </c>
      <c r="X31" s="22">
        <v>131.88999999999999</v>
      </c>
      <c r="Y31" s="22">
        <v>102</v>
      </c>
      <c r="Z31" s="22">
        <v>99.32</v>
      </c>
      <c r="AA31" s="22">
        <v>0</v>
      </c>
      <c r="AB31" s="22">
        <v>0</v>
      </c>
      <c r="AC31" s="22">
        <v>2551</v>
      </c>
      <c r="AD31" s="22">
        <v>6285.64</v>
      </c>
      <c r="AE31" s="22">
        <v>4</v>
      </c>
      <c r="AF31" s="22">
        <v>6.13</v>
      </c>
      <c r="AG31" s="22">
        <v>18</v>
      </c>
      <c r="AH31" s="22">
        <v>25.14</v>
      </c>
      <c r="AI31" s="22">
        <v>30</v>
      </c>
      <c r="AJ31" s="22">
        <v>204.82</v>
      </c>
      <c r="AK31" s="22">
        <v>9</v>
      </c>
      <c r="AL31" s="22">
        <v>9.49</v>
      </c>
      <c r="AM31" s="22">
        <v>5</v>
      </c>
      <c r="AN31" s="22">
        <v>9.07</v>
      </c>
      <c r="AO31" s="22">
        <v>177</v>
      </c>
      <c r="AP31" s="22">
        <v>138.04</v>
      </c>
      <c r="AQ31" s="22">
        <v>0</v>
      </c>
      <c r="AR31" s="22">
        <v>0</v>
      </c>
      <c r="AS31" s="22">
        <v>3251</v>
      </c>
      <c r="AT31" s="22">
        <v>7872.29</v>
      </c>
      <c r="AU31" s="22">
        <v>115</v>
      </c>
      <c r="AV31" s="22">
        <v>289.33</v>
      </c>
      <c r="AW31" s="22">
        <v>16</v>
      </c>
      <c r="AX31" s="22">
        <v>0.52</v>
      </c>
      <c r="AY31" s="22">
        <v>0</v>
      </c>
      <c r="AZ31" s="22">
        <v>0</v>
      </c>
      <c r="BA31" s="22">
        <v>45</v>
      </c>
      <c r="BB31" s="22">
        <v>276.39999999999998</v>
      </c>
      <c r="BC31" s="22">
        <v>84</v>
      </c>
      <c r="BD31" s="22">
        <v>654.84</v>
      </c>
      <c r="BE31" s="22">
        <v>232</v>
      </c>
      <c r="BF31" s="22">
        <v>379.83</v>
      </c>
      <c r="BG31" s="22">
        <v>122</v>
      </c>
      <c r="BH31" s="22">
        <v>124.58</v>
      </c>
      <c r="BI31" s="22">
        <v>483</v>
      </c>
      <c r="BJ31" s="22">
        <v>1435.65</v>
      </c>
      <c r="BK31" s="22">
        <v>3734</v>
      </c>
      <c r="BL31" s="22">
        <v>9307.94</v>
      </c>
    </row>
    <row r="32" spans="1:64" s="20" customFormat="1" ht="15.75" x14ac:dyDescent="0.25">
      <c r="A32" s="22">
        <v>21</v>
      </c>
      <c r="B32" s="22" t="s">
        <v>64</v>
      </c>
      <c r="C32" s="22">
        <v>1262</v>
      </c>
      <c r="D32" s="22">
        <v>4147.63</v>
      </c>
      <c r="E32" s="22">
        <v>727</v>
      </c>
      <c r="F32" s="22">
        <v>1496.69</v>
      </c>
      <c r="G32" s="22">
        <v>158</v>
      </c>
      <c r="H32" s="22">
        <v>178.59</v>
      </c>
      <c r="I32" s="22">
        <v>98</v>
      </c>
      <c r="J32" s="22">
        <v>299.83</v>
      </c>
      <c r="K32" s="22">
        <v>132</v>
      </c>
      <c r="L32" s="22">
        <v>327.66000000000003</v>
      </c>
      <c r="M32" s="22">
        <v>5</v>
      </c>
      <c r="N32" s="22">
        <v>28</v>
      </c>
      <c r="O32" s="22">
        <v>342</v>
      </c>
      <c r="P32" s="22">
        <v>882.49</v>
      </c>
      <c r="Q32" s="22">
        <v>2219</v>
      </c>
      <c r="R32" s="22">
        <v>6271.81</v>
      </c>
      <c r="S32" s="22">
        <v>3714</v>
      </c>
      <c r="T32" s="22">
        <v>10818.09</v>
      </c>
      <c r="U32" s="22">
        <v>1417</v>
      </c>
      <c r="V32" s="22">
        <v>3595.08</v>
      </c>
      <c r="W32" s="22">
        <v>322</v>
      </c>
      <c r="X32" s="22">
        <v>394.51</v>
      </c>
      <c r="Y32" s="22">
        <v>135</v>
      </c>
      <c r="Z32" s="22">
        <v>150.07</v>
      </c>
      <c r="AA32" s="22">
        <v>64</v>
      </c>
      <c r="AB32" s="22">
        <v>455</v>
      </c>
      <c r="AC32" s="22">
        <v>5588</v>
      </c>
      <c r="AD32" s="22">
        <v>14957.75</v>
      </c>
      <c r="AE32" s="22">
        <v>11</v>
      </c>
      <c r="AF32" s="22">
        <v>19.989999999999998</v>
      </c>
      <c r="AG32" s="22">
        <v>83</v>
      </c>
      <c r="AH32" s="22">
        <v>457.4</v>
      </c>
      <c r="AI32" s="22">
        <v>228</v>
      </c>
      <c r="AJ32" s="22">
        <v>951.73</v>
      </c>
      <c r="AK32" s="22">
        <v>67</v>
      </c>
      <c r="AL32" s="22">
        <v>122.64</v>
      </c>
      <c r="AM32" s="22">
        <v>38</v>
      </c>
      <c r="AN32" s="22">
        <v>125.35</v>
      </c>
      <c r="AO32" s="22">
        <v>730</v>
      </c>
      <c r="AP32" s="22">
        <v>1035.6500000000001</v>
      </c>
      <c r="AQ32" s="22">
        <v>10</v>
      </c>
      <c r="AR32" s="22">
        <v>7.5</v>
      </c>
      <c r="AS32" s="22">
        <v>8964</v>
      </c>
      <c r="AT32" s="22">
        <v>23942.32</v>
      </c>
      <c r="AU32" s="22">
        <v>1264</v>
      </c>
      <c r="AV32" s="22">
        <v>1485.95</v>
      </c>
      <c r="AW32" s="22">
        <v>358</v>
      </c>
      <c r="AX32" s="22">
        <v>58.91</v>
      </c>
      <c r="AY32" s="22">
        <v>0</v>
      </c>
      <c r="AZ32" s="22">
        <v>0</v>
      </c>
      <c r="BA32" s="22">
        <v>115</v>
      </c>
      <c r="BB32" s="22">
        <v>336.02</v>
      </c>
      <c r="BC32" s="22">
        <v>232</v>
      </c>
      <c r="BD32" s="22">
        <v>1948.6</v>
      </c>
      <c r="BE32" s="22">
        <v>742</v>
      </c>
      <c r="BF32" s="22">
        <v>1157.1400000000001</v>
      </c>
      <c r="BG32" s="22">
        <v>690</v>
      </c>
      <c r="BH32" s="22">
        <v>1380.87</v>
      </c>
      <c r="BI32" s="22">
        <v>1779</v>
      </c>
      <c r="BJ32" s="22">
        <v>4822.63</v>
      </c>
      <c r="BK32" s="22">
        <v>10743</v>
      </c>
      <c r="BL32" s="22">
        <v>28764.95</v>
      </c>
    </row>
    <row r="33" spans="1:64" s="20" customFormat="1" ht="15.75" x14ac:dyDescent="0.25">
      <c r="A33" s="22">
        <v>22</v>
      </c>
      <c r="B33" s="22" t="s">
        <v>65</v>
      </c>
      <c r="C33" s="22">
        <v>227</v>
      </c>
      <c r="D33" s="22">
        <v>812.5</v>
      </c>
      <c r="E33" s="22">
        <v>72</v>
      </c>
      <c r="F33" s="22">
        <v>269.95</v>
      </c>
      <c r="G33" s="22">
        <v>40</v>
      </c>
      <c r="H33" s="22">
        <v>103.06</v>
      </c>
      <c r="I33" s="22">
        <v>24</v>
      </c>
      <c r="J33" s="22">
        <v>71.38</v>
      </c>
      <c r="K33" s="22">
        <v>38</v>
      </c>
      <c r="L33" s="22">
        <v>127.45</v>
      </c>
      <c r="M33" s="22">
        <v>11</v>
      </c>
      <c r="N33" s="22">
        <v>52</v>
      </c>
      <c r="O33" s="22">
        <v>132</v>
      </c>
      <c r="P33" s="22">
        <v>582.66</v>
      </c>
      <c r="Q33" s="22">
        <v>361</v>
      </c>
      <c r="R33" s="22">
        <v>1281.28</v>
      </c>
      <c r="S33" s="22">
        <v>932</v>
      </c>
      <c r="T33" s="22">
        <v>2889.76</v>
      </c>
      <c r="U33" s="22">
        <v>351</v>
      </c>
      <c r="V33" s="22">
        <v>983.43</v>
      </c>
      <c r="W33" s="22">
        <v>65</v>
      </c>
      <c r="X33" s="22">
        <v>75.59</v>
      </c>
      <c r="Y33" s="22">
        <v>145</v>
      </c>
      <c r="Z33" s="22">
        <v>59.04</v>
      </c>
      <c r="AA33" s="22">
        <v>56</v>
      </c>
      <c r="AB33" s="22">
        <v>328</v>
      </c>
      <c r="AC33" s="22">
        <v>1493</v>
      </c>
      <c r="AD33" s="22">
        <v>4007.82</v>
      </c>
      <c r="AE33" s="22">
        <v>3</v>
      </c>
      <c r="AF33" s="22">
        <v>3.23</v>
      </c>
      <c r="AG33" s="22">
        <v>16</v>
      </c>
      <c r="AH33" s="22">
        <v>27.36</v>
      </c>
      <c r="AI33" s="22">
        <v>32</v>
      </c>
      <c r="AJ33" s="22">
        <v>245.86</v>
      </c>
      <c r="AK33" s="22">
        <v>11</v>
      </c>
      <c r="AL33" s="22">
        <v>25.09</v>
      </c>
      <c r="AM33" s="22">
        <v>4</v>
      </c>
      <c r="AN33" s="22">
        <v>5.05</v>
      </c>
      <c r="AO33" s="22">
        <v>154</v>
      </c>
      <c r="AP33" s="22">
        <v>123.03</v>
      </c>
      <c r="AQ33" s="22">
        <v>21</v>
      </c>
      <c r="AR33" s="22">
        <v>11.25</v>
      </c>
      <c r="AS33" s="22">
        <v>2074</v>
      </c>
      <c r="AT33" s="22">
        <v>5718.72</v>
      </c>
      <c r="AU33" s="22">
        <v>239</v>
      </c>
      <c r="AV33" s="22">
        <v>261</v>
      </c>
      <c r="AW33" s="22">
        <v>13</v>
      </c>
      <c r="AX33" s="22">
        <v>22.31</v>
      </c>
      <c r="AY33" s="22">
        <v>0</v>
      </c>
      <c r="AZ33" s="22">
        <v>0</v>
      </c>
      <c r="BA33" s="22">
        <v>44</v>
      </c>
      <c r="BB33" s="22">
        <v>228.92</v>
      </c>
      <c r="BC33" s="22">
        <v>90</v>
      </c>
      <c r="BD33" s="22">
        <v>632.98</v>
      </c>
      <c r="BE33" s="22">
        <v>145</v>
      </c>
      <c r="BF33" s="22">
        <v>415.23</v>
      </c>
      <c r="BG33" s="22">
        <v>449</v>
      </c>
      <c r="BH33" s="22">
        <v>572.5</v>
      </c>
      <c r="BI33" s="22">
        <v>728</v>
      </c>
      <c r="BJ33" s="22">
        <v>1849.63</v>
      </c>
      <c r="BK33" s="22">
        <v>2802</v>
      </c>
      <c r="BL33" s="22">
        <v>7568.35</v>
      </c>
    </row>
    <row r="34" spans="1:64" s="20" customFormat="1" ht="15.75" x14ac:dyDescent="0.25">
      <c r="A34" s="22">
        <v>23</v>
      </c>
      <c r="B34" s="22" t="s">
        <v>66</v>
      </c>
      <c r="C34" s="22">
        <v>275</v>
      </c>
      <c r="D34" s="22">
        <v>887.56</v>
      </c>
      <c r="E34" s="22">
        <v>66</v>
      </c>
      <c r="F34" s="22">
        <v>105.71</v>
      </c>
      <c r="G34" s="22">
        <v>0</v>
      </c>
      <c r="H34" s="22">
        <v>0</v>
      </c>
      <c r="I34" s="22">
        <v>33</v>
      </c>
      <c r="J34" s="22">
        <v>99.55</v>
      </c>
      <c r="K34" s="22">
        <v>70</v>
      </c>
      <c r="L34" s="22">
        <v>210.25</v>
      </c>
      <c r="M34" s="22">
        <v>0</v>
      </c>
      <c r="N34" s="22">
        <v>0</v>
      </c>
      <c r="O34" s="22">
        <v>0</v>
      </c>
      <c r="P34" s="22">
        <v>0</v>
      </c>
      <c r="Q34" s="22">
        <v>444</v>
      </c>
      <c r="R34" s="22">
        <v>1303.07</v>
      </c>
      <c r="S34" s="22">
        <v>2284</v>
      </c>
      <c r="T34" s="22">
        <v>6774.43</v>
      </c>
      <c r="U34" s="22">
        <v>2091</v>
      </c>
      <c r="V34" s="22">
        <v>1031.28</v>
      </c>
      <c r="W34" s="22">
        <v>117</v>
      </c>
      <c r="X34" s="22">
        <v>178.49</v>
      </c>
      <c r="Y34" s="22">
        <v>0</v>
      </c>
      <c r="Z34" s="22">
        <v>0</v>
      </c>
      <c r="AA34" s="22">
        <v>0</v>
      </c>
      <c r="AB34" s="22">
        <v>0</v>
      </c>
      <c r="AC34" s="22">
        <v>4492</v>
      </c>
      <c r="AD34" s="22">
        <v>7984.2</v>
      </c>
      <c r="AE34" s="22">
        <v>4</v>
      </c>
      <c r="AF34" s="22">
        <v>8.81</v>
      </c>
      <c r="AG34" s="22">
        <v>4</v>
      </c>
      <c r="AH34" s="22">
        <v>15.75</v>
      </c>
      <c r="AI34" s="22">
        <v>16</v>
      </c>
      <c r="AJ34" s="22">
        <v>176.1</v>
      </c>
      <c r="AK34" s="22">
        <v>4</v>
      </c>
      <c r="AL34" s="22">
        <v>2.36</v>
      </c>
      <c r="AM34" s="22">
        <v>5</v>
      </c>
      <c r="AN34" s="22">
        <v>6.89</v>
      </c>
      <c r="AO34" s="22">
        <v>116</v>
      </c>
      <c r="AP34" s="22">
        <v>146.94</v>
      </c>
      <c r="AQ34" s="22">
        <v>0</v>
      </c>
      <c r="AR34" s="22">
        <v>0</v>
      </c>
      <c r="AS34" s="22">
        <v>5085</v>
      </c>
      <c r="AT34" s="22">
        <v>9644.1200000000008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81</v>
      </c>
      <c r="BB34" s="22">
        <v>400.77</v>
      </c>
      <c r="BC34" s="22">
        <v>141</v>
      </c>
      <c r="BD34" s="22">
        <v>1055.72</v>
      </c>
      <c r="BE34" s="22">
        <v>160</v>
      </c>
      <c r="BF34" s="22">
        <v>490.09</v>
      </c>
      <c r="BG34" s="22">
        <v>50</v>
      </c>
      <c r="BH34" s="22">
        <v>34.69</v>
      </c>
      <c r="BI34" s="22">
        <v>432</v>
      </c>
      <c r="BJ34" s="22">
        <v>1981.27</v>
      </c>
      <c r="BK34" s="22">
        <v>5517</v>
      </c>
      <c r="BL34" s="22">
        <v>11625.39</v>
      </c>
    </row>
    <row r="35" spans="1:64" s="20" customFormat="1" ht="15.75" x14ac:dyDescent="0.25">
      <c r="A35" s="22">
        <v>24</v>
      </c>
      <c r="B35" s="22" t="s">
        <v>67</v>
      </c>
      <c r="C35" s="22">
        <v>91</v>
      </c>
      <c r="D35" s="22">
        <v>295.77999999999997</v>
      </c>
      <c r="E35" s="22">
        <v>46</v>
      </c>
      <c r="F35" s="22">
        <v>49.23</v>
      </c>
      <c r="G35" s="22">
        <v>0</v>
      </c>
      <c r="H35" s="22">
        <v>0</v>
      </c>
      <c r="I35" s="22">
        <v>11</v>
      </c>
      <c r="J35" s="22">
        <v>33.49</v>
      </c>
      <c r="K35" s="22">
        <v>23</v>
      </c>
      <c r="L35" s="22">
        <v>70.58</v>
      </c>
      <c r="M35" s="22">
        <v>0</v>
      </c>
      <c r="N35" s="22">
        <v>0</v>
      </c>
      <c r="O35" s="22">
        <v>0</v>
      </c>
      <c r="P35" s="22">
        <v>0</v>
      </c>
      <c r="Q35" s="22">
        <v>171</v>
      </c>
      <c r="R35" s="22">
        <v>449.08</v>
      </c>
      <c r="S35" s="22">
        <v>785</v>
      </c>
      <c r="T35" s="22">
        <v>2169.36</v>
      </c>
      <c r="U35" s="22">
        <v>331</v>
      </c>
      <c r="V35" s="22">
        <v>349.88</v>
      </c>
      <c r="W35" s="22">
        <v>65</v>
      </c>
      <c r="X35" s="22">
        <v>75.59</v>
      </c>
      <c r="Y35" s="22">
        <v>0</v>
      </c>
      <c r="Z35" s="22">
        <v>0</v>
      </c>
      <c r="AA35" s="22">
        <v>0</v>
      </c>
      <c r="AB35" s="22">
        <v>0</v>
      </c>
      <c r="AC35" s="22">
        <v>1181</v>
      </c>
      <c r="AD35" s="22">
        <v>2594.83</v>
      </c>
      <c r="AE35" s="22">
        <v>2</v>
      </c>
      <c r="AF35" s="22">
        <v>3.15</v>
      </c>
      <c r="AG35" s="22">
        <v>3</v>
      </c>
      <c r="AH35" s="22">
        <v>8.69</v>
      </c>
      <c r="AI35" s="22">
        <v>8</v>
      </c>
      <c r="AJ35" s="22">
        <v>69.23</v>
      </c>
      <c r="AK35" s="22">
        <v>2</v>
      </c>
      <c r="AL35" s="22">
        <v>1.65</v>
      </c>
      <c r="AM35" s="22">
        <v>2</v>
      </c>
      <c r="AN35" s="22">
        <v>2.5499999999999998</v>
      </c>
      <c r="AO35" s="22">
        <v>122</v>
      </c>
      <c r="AP35" s="22">
        <v>102.08</v>
      </c>
      <c r="AQ35" s="22">
        <v>0</v>
      </c>
      <c r="AR35" s="22">
        <v>0</v>
      </c>
      <c r="AS35" s="22">
        <v>1491</v>
      </c>
      <c r="AT35" s="22">
        <v>3231.26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26</v>
      </c>
      <c r="BB35" s="22">
        <v>100.77</v>
      </c>
      <c r="BC35" s="22">
        <v>51</v>
      </c>
      <c r="BD35" s="22">
        <v>296.27</v>
      </c>
      <c r="BE35" s="22">
        <v>75</v>
      </c>
      <c r="BF35" s="22">
        <v>190.09</v>
      </c>
      <c r="BG35" s="22">
        <v>30</v>
      </c>
      <c r="BH35" s="22">
        <v>34.69</v>
      </c>
      <c r="BI35" s="22">
        <v>182</v>
      </c>
      <c r="BJ35" s="22">
        <v>621.82000000000005</v>
      </c>
      <c r="BK35" s="22">
        <v>1673</v>
      </c>
      <c r="BL35" s="22">
        <v>3853.08</v>
      </c>
    </row>
    <row r="36" spans="1:64" s="20" customFormat="1" ht="15.75" x14ac:dyDescent="0.25">
      <c r="A36" s="22">
        <v>25</v>
      </c>
      <c r="B36" s="22" t="s">
        <v>68</v>
      </c>
      <c r="C36" s="22">
        <v>0</v>
      </c>
      <c r="D36" s="22">
        <v>0</v>
      </c>
      <c r="E36" s="22">
        <v>20</v>
      </c>
      <c r="F36" s="22">
        <v>20.38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20</v>
      </c>
      <c r="R36" s="22">
        <v>20.38</v>
      </c>
      <c r="S36" s="22">
        <v>60</v>
      </c>
      <c r="T36" s="22">
        <v>115.89</v>
      </c>
      <c r="U36" s="22">
        <v>40</v>
      </c>
      <c r="V36" s="22">
        <v>48.29</v>
      </c>
      <c r="W36" s="22">
        <v>20</v>
      </c>
      <c r="X36" s="22">
        <v>28.98</v>
      </c>
      <c r="Y36" s="22">
        <v>0</v>
      </c>
      <c r="Z36" s="22">
        <v>0</v>
      </c>
      <c r="AA36" s="22">
        <v>0</v>
      </c>
      <c r="AB36" s="22">
        <v>0</v>
      </c>
      <c r="AC36" s="22">
        <v>120</v>
      </c>
      <c r="AD36" s="22">
        <v>193.16</v>
      </c>
      <c r="AE36" s="22">
        <v>1</v>
      </c>
      <c r="AF36" s="22">
        <v>0.33</v>
      </c>
      <c r="AG36" s="22">
        <v>2</v>
      </c>
      <c r="AH36" s="22">
        <v>5.19</v>
      </c>
      <c r="AI36" s="22">
        <v>3</v>
      </c>
      <c r="AJ36" s="22">
        <v>16.14</v>
      </c>
      <c r="AK36" s="22">
        <v>2</v>
      </c>
      <c r="AL36" s="22">
        <v>1.31</v>
      </c>
      <c r="AM36" s="22">
        <v>1</v>
      </c>
      <c r="AN36" s="22">
        <v>0.27</v>
      </c>
      <c r="AO36" s="22">
        <v>50</v>
      </c>
      <c r="AP36" s="22">
        <v>79.790000000000006</v>
      </c>
      <c r="AQ36" s="22">
        <v>0</v>
      </c>
      <c r="AR36" s="22">
        <v>0</v>
      </c>
      <c r="AS36" s="22">
        <v>199</v>
      </c>
      <c r="AT36" s="22">
        <v>316.57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1</v>
      </c>
      <c r="BB36" s="22">
        <v>0.77</v>
      </c>
      <c r="BC36" s="22">
        <v>1</v>
      </c>
      <c r="BD36" s="22">
        <v>1.8</v>
      </c>
      <c r="BE36" s="22">
        <v>100</v>
      </c>
      <c r="BF36" s="22">
        <v>90.09</v>
      </c>
      <c r="BG36" s="22">
        <v>60</v>
      </c>
      <c r="BH36" s="22">
        <v>34.68</v>
      </c>
      <c r="BI36" s="22">
        <v>162</v>
      </c>
      <c r="BJ36" s="22">
        <v>127.34</v>
      </c>
      <c r="BK36" s="22">
        <v>361</v>
      </c>
      <c r="BL36" s="22">
        <v>443.91</v>
      </c>
    </row>
    <row r="37" spans="1:64" s="20" customFormat="1" ht="15.75" x14ac:dyDescent="0.25">
      <c r="A37" s="22">
        <v>26</v>
      </c>
      <c r="B37" s="22" t="s">
        <v>69</v>
      </c>
      <c r="C37" s="22">
        <v>452</v>
      </c>
      <c r="D37" s="22">
        <v>1186.05</v>
      </c>
      <c r="E37" s="22">
        <v>1229</v>
      </c>
      <c r="F37" s="22">
        <v>950.55</v>
      </c>
      <c r="G37" s="22">
        <v>1003</v>
      </c>
      <c r="H37" s="22">
        <v>797.52</v>
      </c>
      <c r="I37" s="22">
        <v>338</v>
      </c>
      <c r="J37" s="22">
        <v>155.52000000000001</v>
      </c>
      <c r="K37" s="22">
        <v>367</v>
      </c>
      <c r="L37" s="22">
        <v>215.39</v>
      </c>
      <c r="M37" s="22">
        <v>5</v>
      </c>
      <c r="N37" s="22">
        <v>26</v>
      </c>
      <c r="O37" s="22">
        <v>213</v>
      </c>
      <c r="P37" s="22">
        <v>568.12</v>
      </c>
      <c r="Q37" s="22">
        <v>2386</v>
      </c>
      <c r="R37" s="22">
        <v>2507.5100000000002</v>
      </c>
      <c r="S37" s="22">
        <v>2195</v>
      </c>
      <c r="T37" s="22">
        <v>8929.59</v>
      </c>
      <c r="U37" s="22">
        <v>704</v>
      </c>
      <c r="V37" s="22">
        <v>1452.03</v>
      </c>
      <c r="W37" s="22">
        <v>83</v>
      </c>
      <c r="X37" s="22">
        <v>131.88999999999999</v>
      </c>
      <c r="Y37" s="22">
        <v>415</v>
      </c>
      <c r="Z37" s="22">
        <v>230.28</v>
      </c>
      <c r="AA37" s="22">
        <v>25</v>
      </c>
      <c r="AB37" s="22">
        <v>126</v>
      </c>
      <c r="AC37" s="22">
        <v>3397</v>
      </c>
      <c r="AD37" s="22">
        <v>10743.79</v>
      </c>
      <c r="AE37" s="22">
        <v>16</v>
      </c>
      <c r="AF37" s="22">
        <v>26.75</v>
      </c>
      <c r="AG37" s="22">
        <v>41</v>
      </c>
      <c r="AH37" s="22">
        <v>252.33</v>
      </c>
      <c r="AI37" s="22">
        <v>74</v>
      </c>
      <c r="AJ37" s="22">
        <v>761.61</v>
      </c>
      <c r="AK37" s="22">
        <v>41</v>
      </c>
      <c r="AL37" s="22">
        <v>97.65</v>
      </c>
      <c r="AM37" s="22">
        <v>50</v>
      </c>
      <c r="AN37" s="22">
        <v>67.84</v>
      </c>
      <c r="AO37" s="22">
        <v>323</v>
      </c>
      <c r="AP37" s="22">
        <v>293.31</v>
      </c>
      <c r="AQ37" s="22">
        <v>8</v>
      </c>
      <c r="AR37" s="22">
        <v>5.25</v>
      </c>
      <c r="AS37" s="22">
        <v>6328</v>
      </c>
      <c r="AT37" s="22">
        <v>14750.79</v>
      </c>
      <c r="AU37" s="22">
        <v>675</v>
      </c>
      <c r="AV37" s="22">
        <v>712.99</v>
      </c>
      <c r="AW37" s="22">
        <v>216</v>
      </c>
      <c r="AX37" s="22">
        <v>75.98</v>
      </c>
      <c r="AY37" s="22">
        <v>0</v>
      </c>
      <c r="AZ37" s="22">
        <v>0</v>
      </c>
      <c r="BA37" s="22">
        <v>65</v>
      </c>
      <c r="BB37" s="22">
        <v>486.48</v>
      </c>
      <c r="BC37" s="22">
        <v>202</v>
      </c>
      <c r="BD37" s="22">
        <v>1127.6300000000001</v>
      </c>
      <c r="BE37" s="22">
        <v>427</v>
      </c>
      <c r="BF37" s="22">
        <v>928.4</v>
      </c>
      <c r="BG37" s="22">
        <v>1755</v>
      </c>
      <c r="BH37" s="22">
        <v>2301.94</v>
      </c>
      <c r="BI37" s="22">
        <v>2449</v>
      </c>
      <c r="BJ37" s="22">
        <v>4844.45</v>
      </c>
      <c r="BK37" s="22">
        <v>8777</v>
      </c>
      <c r="BL37" s="22">
        <v>19595.240000000002</v>
      </c>
    </row>
    <row r="38" spans="1:64" s="21" customFormat="1" ht="15.75" x14ac:dyDescent="0.25">
      <c r="A38" s="23"/>
      <c r="B38" s="23" t="s">
        <v>52</v>
      </c>
      <c r="C38" s="23">
        <v>27391</v>
      </c>
      <c r="D38" s="23">
        <v>107618.27</v>
      </c>
      <c r="E38" s="23">
        <v>13715</v>
      </c>
      <c r="F38" s="23">
        <v>37416.15</v>
      </c>
      <c r="G38" s="23">
        <v>5970</v>
      </c>
      <c r="H38" s="23">
        <v>11314.69</v>
      </c>
      <c r="I38" s="23">
        <v>4921</v>
      </c>
      <c r="J38" s="23">
        <v>7544.41</v>
      </c>
      <c r="K38" s="23">
        <v>5195</v>
      </c>
      <c r="L38" s="23">
        <v>6290.34</v>
      </c>
      <c r="M38" s="23">
        <v>144</v>
      </c>
      <c r="N38" s="23">
        <v>780</v>
      </c>
      <c r="O38" s="23">
        <v>9496</v>
      </c>
      <c r="P38" s="23">
        <v>26358.99</v>
      </c>
      <c r="Q38" s="23">
        <v>51222</v>
      </c>
      <c r="R38" s="23">
        <v>158869.17000000001</v>
      </c>
      <c r="S38" s="23">
        <v>53511</v>
      </c>
      <c r="T38" s="23">
        <v>219427.32</v>
      </c>
      <c r="U38" s="23">
        <v>26289</v>
      </c>
      <c r="V38" s="23">
        <v>91041.2</v>
      </c>
      <c r="W38" s="23">
        <v>3228</v>
      </c>
      <c r="X38" s="23">
        <v>53611.16</v>
      </c>
      <c r="Y38" s="23">
        <v>3899</v>
      </c>
      <c r="Z38" s="23">
        <v>5687.18</v>
      </c>
      <c r="AA38" s="23">
        <v>1707</v>
      </c>
      <c r="AB38" s="23">
        <v>54654.879999999997</v>
      </c>
      <c r="AC38" s="23">
        <v>86927</v>
      </c>
      <c r="AD38" s="23">
        <v>369766.86</v>
      </c>
      <c r="AE38" s="23">
        <v>277</v>
      </c>
      <c r="AF38" s="23">
        <v>384.81</v>
      </c>
      <c r="AG38" s="23">
        <v>1185</v>
      </c>
      <c r="AH38" s="23">
        <v>5212.8900000000003</v>
      </c>
      <c r="AI38" s="23">
        <v>2174</v>
      </c>
      <c r="AJ38" s="23">
        <v>17833.509999999998</v>
      </c>
      <c r="AK38" s="23">
        <v>984</v>
      </c>
      <c r="AL38" s="23">
        <v>1962.01</v>
      </c>
      <c r="AM38" s="23">
        <v>599</v>
      </c>
      <c r="AN38" s="23">
        <v>1642.38</v>
      </c>
      <c r="AO38" s="23">
        <v>8835</v>
      </c>
      <c r="AP38" s="23">
        <v>17296.419999999998</v>
      </c>
      <c r="AQ38" s="23">
        <v>306</v>
      </c>
      <c r="AR38" s="23">
        <v>171.5</v>
      </c>
      <c r="AS38" s="23">
        <v>152203</v>
      </c>
      <c r="AT38" s="23">
        <v>572968.05000000005</v>
      </c>
      <c r="AU38" s="23">
        <v>21023</v>
      </c>
      <c r="AV38" s="23">
        <v>24480.86</v>
      </c>
      <c r="AW38" s="23">
        <v>4883</v>
      </c>
      <c r="AX38" s="23">
        <v>812.18</v>
      </c>
      <c r="AY38" s="23">
        <v>3</v>
      </c>
      <c r="AZ38" s="23">
        <v>9</v>
      </c>
      <c r="BA38" s="23">
        <v>2084</v>
      </c>
      <c r="BB38" s="23">
        <v>8942.7900000000009</v>
      </c>
      <c r="BC38" s="23">
        <v>3439</v>
      </c>
      <c r="BD38" s="23">
        <v>27708.25</v>
      </c>
      <c r="BE38" s="23">
        <v>11216</v>
      </c>
      <c r="BF38" s="23">
        <v>22956.55</v>
      </c>
      <c r="BG38" s="23">
        <v>24099</v>
      </c>
      <c r="BH38" s="23">
        <v>91114.71</v>
      </c>
      <c r="BI38" s="23">
        <v>40841</v>
      </c>
      <c r="BJ38" s="23">
        <v>150731.29999999999</v>
      </c>
      <c r="BK38" s="23">
        <v>193044</v>
      </c>
      <c r="BL38" s="23">
        <v>723699.35</v>
      </c>
    </row>
    <row r="39" spans="1:64" s="21" customFormat="1" ht="15.75" x14ac:dyDescent="0.25">
      <c r="A39" s="23"/>
      <c r="B39" s="23" t="s">
        <v>70</v>
      </c>
      <c r="C39" s="23" t="s">
        <v>54</v>
      </c>
      <c r="D39" s="23" t="s">
        <v>54</v>
      </c>
      <c r="E39" s="23" t="s">
        <v>54</v>
      </c>
      <c r="F39" s="23" t="s">
        <v>54</v>
      </c>
      <c r="G39" s="23" t="s">
        <v>54</v>
      </c>
      <c r="H39" s="23" t="s">
        <v>54</v>
      </c>
      <c r="I39" s="23" t="s">
        <v>54</v>
      </c>
      <c r="J39" s="23" t="s">
        <v>54</v>
      </c>
      <c r="K39" s="23" t="s">
        <v>54</v>
      </c>
      <c r="L39" s="23" t="s">
        <v>54</v>
      </c>
      <c r="M39" s="23" t="s">
        <v>54</v>
      </c>
      <c r="N39" s="23" t="s">
        <v>54</v>
      </c>
      <c r="O39" s="23" t="s">
        <v>54</v>
      </c>
      <c r="P39" s="23" t="s">
        <v>54</v>
      </c>
      <c r="Q39" s="23" t="s">
        <v>54</v>
      </c>
      <c r="R39" s="23" t="s">
        <v>54</v>
      </c>
      <c r="S39" s="23" t="s">
        <v>54</v>
      </c>
      <c r="T39" s="23" t="s">
        <v>54</v>
      </c>
      <c r="U39" s="23" t="s">
        <v>54</v>
      </c>
      <c r="V39" s="23" t="s">
        <v>54</v>
      </c>
      <c r="W39" s="23" t="s">
        <v>54</v>
      </c>
      <c r="X39" s="23" t="s">
        <v>54</v>
      </c>
      <c r="Y39" s="23" t="s">
        <v>54</v>
      </c>
      <c r="Z39" s="23" t="s">
        <v>54</v>
      </c>
      <c r="AA39" s="23" t="s">
        <v>54</v>
      </c>
      <c r="AB39" s="23" t="s">
        <v>54</v>
      </c>
      <c r="AC39" s="23" t="s">
        <v>54</v>
      </c>
      <c r="AD39" s="23" t="s">
        <v>54</v>
      </c>
      <c r="AE39" s="23" t="s">
        <v>54</v>
      </c>
      <c r="AF39" s="23" t="s">
        <v>54</v>
      </c>
      <c r="AG39" s="23" t="s">
        <v>54</v>
      </c>
      <c r="AH39" s="23" t="s">
        <v>54</v>
      </c>
      <c r="AI39" s="23" t="s">
        <v>54</v>
      </c>
      <c r="AJ39" s="23" t="s">
        <v>54</v>
      </c>
      <c r="AK39" s="23" t="s">
        <v>54</v>
      </c>
      <c r="AL39" s="23" t="s">
        <v>54</v>
      </c>
      <c r="AM39" s="23" t="s">
        <v>54</v>
      </c>
      <c r="AN39" s="23" t="s">
        <v>54</v>
      </c>
      <c r="AO39" s="23" t="s">
        <v>54</v>
      </c>
      <c r="AP39" s="23" t="s">
        <v>54</v>
      </c>
      <c r="AQ39" s="23" t="s">
        <v>54</v>
      </c>
      <c r="AR39" s="23" t="s">
        <v>54</v>
      </c>
      <c r="AS39" s="23" t="s">
        <v>54</v>
      </c>
      <c r="AT39" s="23" t="s">
        <v>54</v>
      </c>
      <c r="AU39" s="23" t="s">
        <v>54</v>
      </c>
      <c r="AV39" s="23" t="s">
        <v>54</v>
      </c>
      <c r="AW39" s="23" t="s">
        <v>54</v>
      </c>
      <c r="AX39" s="23" t="s">
        <v>54</v>
      </c>
      <c r="AY39" s="23" t="s">
        <v>54</v>
      </c>
      <c r="AZ39" s="23" t="s">
        <v>54</v>
      </c>
      <c r="BA39" s="23" t="s">
        <v>54</v>
      </c>
      <c r="BB39" s="23" t="s">
        <v>54</v>
      </c>
      <c r="BC39" s="23" t="s">
        <v>54</v>
      </c>
      <c r="BD39" s="23" t="s">
        <v>54</v>
      </c>
      <c r="BE39" s="23" t="s">
        <v>54</v>
      </c>
      <c r="BF39" s="23" t="s">
        <v>54</v>
      </c>
      <c r="BG39" s="23" t="s">
        <v>54</v>
      </c>
      <c r="BH39" s="23" t="s">
        <v>54</v>
      </c>
      <c r="BI39" s="23" t="s">
        <v>54</v>
      </c>
      <c r="BJ39" s="23" t="s">
        <v>54</v>
      </c>
      <c r="BK39" s="23" t="s">
        <v>54</v>
      </c>
      <c r="BL39" s="23" t="s">
        <v>54</v>
      </c>
    </row>
    <row r="40" spans="1:64" s="20" customFormat="1" ht="15.75" x14ac:dyDescent="0.25">
      <c r="A40" s="22">
        <v>27</v>
      </c>
      <c r="B40" s="22" t="s">
        <v>71</v>
      </c>
      <c r="C40" s="22">
        <v>1157</v>
      </c>
      <c r="D40" s="22">
        <v>2660.7</v>
      </c>
      <c r="E40" s="22">
        <v>4982</v>
      </c>
      <c r="F40" s="22">
        <v>28259.98</v>
      </c>
      <c r="G40" s="22">
        <v>1321</v>
      </c>
      <c r="H40" s="22">
        <v>2937.42</v>
      </c>
      <c r="I40" s="22">
        <v>516</v>
      </c>
      <c r="J40" s="22">
        <v>2892.12</v>
      </c>
      <c r="K40" s="22">
        <v>337</v>
      </c>
      <c r="L40" s="22">
        <v>918.81</v>
      </c>
      <c r="M40" s="22">
        <v>4</v>
      </c>
      <c r="N40" s="22">
        <v>26</v>
      </c>
      <c r="O40" s="22">
        <v>575</v>
      </c>
      <c r="P40" s="22">
        <v>2549.3000000000002</v>
      </c>
      <c r="Q40" s="22">
        <v>6992</v>
      </c>
      <c r="R40" s="22">
        <v>34731.61</v>
      </c>
      <c r="S40" s="22">
        <v>2032</v>
      </c>
      <c r="T40" s="22">
        <v>3066.76</v>
      </c>
      <c r="U40" s="22">
        <v>60</v>
      </c>
      <c r="V40" s="22">
        <v>765.27</v>
      </c>
      <c r="W40" s="22">
        <v>0</v>
      </c>
      <c r="X40" s="22">
        <v>0</v>
      </c>
      <c r="Y40" s="22">
        <v>772</v>
      </c>
      <c r="Z40" s="22">
        <v>516.12</v>
      </c>
      <c r="AA40" s="22">
        <v>8</v>
      </c>
      <c r="AB40" s="22">
        <v>20</v>
      </c>
      <c r="AC40" s="22">
        <v>2864</v>
      </c>
      <c r="AD40" s="22">
        <v>4348.1499999999996</v>
      </c>
      <c r="AE40" s="22">
        <v>21</v>
      </c>
      <c r="AF40" s="22">
        <v>3.77</v>
      </c>
      <c r="AG40" s="22">
        <v>25</v>
      </c>
      <c r="AH40" s="22">
        <v>539.62</v>
      </c>
      <c r="AI40" s="22">
        <v>97</v>
      </c>
      <c r="AJ40" s="22">
        <v>1287.3499999999999</v>
      </c>
      <c r="AK40" s="22">
        <v>59</v>
      </c>
      <c r="AL40" s="22">
        <v>78.290000000000006</v>
      </c>
      <c r="AM40" s="22">
        <v>56</v>
      </c>
      <c r="AN40" s="22">
        <v>71.56</v>
      </c>
      <c r="AO40" s="22">
        <v>1283</v>
      </c>
      <c r="AP40" s="22">
        <v>3865.02</v>
      </c>
      <c r="AQ40" s="22">
        <v>51</v>
      </c>
      <c r="AR40" s="22">
        <v>5</v>
      </c>
      <c r="AS40" s="22">
        <v>11397</v>
      </c>
      <c r="AT40" s="22">
        <v>44925.37</v>
      </c>
      <c r="AU40" s="22">
        <v>1957</v>
      </c>
      <c r="AV40" s="22">
        <v>4250.45</v>
      </c>
      <c r="AW40" s="22">
        <v>111</v>
      </c>
      <c r="AX40" s="22">
        <v>20.7</v>
      </c>
      <c r="AY40" s="22">
        <v>0</v>
      </c>
      <c r="AZ40" s="22">
        <v>0</v>
      </c>
      <c r="BA40" s="22">
        <v>0</v>
      </c>
      <c r="BB40" s="22">
        <v>0</v>
      </c>
      <c r="BC40" s="22">
        <v>4</v>
      </c>
      <c r="BD40" s="22">
        <v>11</v>
      </c>
      <c r="BE40" s="22">
        <v>5</v>
      </c>
      <c r="BF40" s="22">
        <v>16</v>
      </c>
      <c r="BG40" s="22">
        <v>290</v>
      </c>
      <c r="BH40" s="22">
        <v>490</v>
      </c>
      <c r="BI40" s="22">
        <v>299</v>
      </c>
      <c r="BJ40" s="22">
        <v>517</v>
      </c>
      <c r="BK40" s="22">
        <v>11696</v>
      </c>
      <c r="BL40" s="22">
        <v>45442.37</v>
      </c>
    </row>
    <row r="41" spans="1:64" s="20" customFormat="1" ht="15.75" x14ac:dyDescent="0.25">
      <c r="A41" s="22">
        <v>28</v>
      </c>
      <c r="B41" s="22" t="s">
        <v>72</v>
      </c>
      <c r="C41" s="22">
        <v>49281</v>
      </c>
      <c r="D41" s="22">
        <v>171289.07</v>
      </c>
      <c r="E41" s="22">
        <v>19980</v>
      </c>
      <c r="F41" s="22">
        <v>53538.97</v>
      </c>
      <c r="G41" s="22">
        <v>22604</v>
      </c>
      <c r="H41" s="22">
        <v>47102.2</v>
      </c>
      <c r="I41" s="22">
        <v>1239</v>
      </c>
      <c r="J41" s="22">
        <v>7464.57</v>
      </c>
      <c r="K41" s="22">
        <v>1373</v>
      </c>
      <c r="L41" s="22">
        <v>4504.54</v>
      </c>
      <c r="M41" s="22">
        <v>0</v>
      </c>
      <c r="N41" s="22">
        <v>0</v>
      </c>
      <c r="O41" s="22">
        <v>32223</v>
      </c>
      <c r="P41" s="22">
        <v>48377</v>
      </c>
      <c r="Q41" s="22">
        <v>71873</v>
      </c>
      <c r="R41" s="22">
        <v>236797.15</v>
      </c>
      <c r="S41" s="22">
        <v>18482</v>
      </c>
      <c r="T41" s="22">
        <v>89648.75</v>
      </c>
      <c r="U41" s="22">
        <v>6595</v>
      </c>
      <c r="V41" s="22">
        <v>27376.639999999999</v>
      </c>
      <c r="W41" s="22">
        <v>1577</v>
      </c>
      <c r="X41" s="22">
        <v>11232.29</v>
      </c>
      <c r="Y41" s="22">
        <v>28</v>
      </c>
      <c r="Z41" s="22">
        <v>147</v>
      </c>
      <c r="AA41" s="22">
        <v>151</v>
      </c>
      <c r="AB41" s="22">
        <v>754.95</v>
      </c>
      <c r="AC41" s="22">
        <v>26682</v>
      </c>
      <c r="AD41" s="22">
        <v>128404.68</v>
      </c>
      <c r="AE41" s="22">
        <v>97</v>
      </c>
      <c r="AF41" s="22">
        <v>93.37</v>
      </c>
      <c r="AG41" s="22">
        <v>1256</v>
      </c>
      <c r="AH41" s="22">
        <v>5395.22</v>
      </c>
      <c r="AI41" s="22">
        <v>2056</v>
      </c>
      <c r="AJ41" s="22">
        <v>24542.11</v>
      </c>
      <c r="AK41" s="22">
        <v>647</v>
      </c>
      <c r="AL41" s="22">
        <v>1117.48</v>
      </c>
      <c r="AM41" s="22">
        <v>747</v>
      </c>
      <c r="AN41" s="22">
        <v>984.03</v>
      </c>
      <c r="AO41" s="22">
        <v>5362</v>
      </c>
      <c r="AP41" s="22">
        <v>31549.07</v>
      </c>
      <c r="AQ41" s="22">
        <v>0</v>
      </c>
      <c r="AR41" s="22">
        <v>0</v>
      </c>
      <c r="AS41" s="22">
        <v>108720</v>
      </c>
      <c r="AT41" s="22">
        <v>428883.11</v>
      </c>
      <c r="AU41" s="22">
        <v>96299</v>
      </c>
      <c r="AV41" s="22">
        <v>18762.900000000001</v>
      </c>
      <c r="AW41" s="22">
        <v>51096</v>
      </c>
      <c r="AX41" s="22">
        <v>7486.8</v>
      </c>
      <c r="AY41" s="22">
        <v>1</v>
      </c>
      <c r="AZ41" s="22">
        <v>5</v>
      </c>
      <c r="BA41" s="22">
        <v>113</v>
      </c>
      <c r="BB41" s="22">
        <v>337.57</v>
      </c>
      <c r="BC41" s="22">
        <v>512</v>
      </c>
      <c r="BD41" s="22">
        <v>4018.32</v>
      </c>
      <c r="BE41" s="22">
        <v>5668</v>
      </c>
      <c r="BF41" s="22">
        <v>19971.86</v>
      </c>
      <c r="BG41" s="22">
        <v>11139</v>
      </c>
      <c r="BH41" s="22">
        <v>37880.120000000003</v>
      </c>
      <c r="BI41" s="22">
        <v>17433</v>
      </c>
      <c r="BJ41" s="22">
        <v>62212.87</v>
      </c>
      <c r="BK41" s="22">
        <v>126153</v>
      </c>
      <c r="BL41" s="22">
        <v>491095.98</v>
      </c>
    </row>
    <row r="42" spans="1:64" s="20" customFormat="1" ht="15.75" x14ac:dyDescent="0.25">
      <c r="A42" s="22">
        <v>29</v>
      </c>
      <c r="B42" s="22" t="s">
        <v>73</v>
      </c>
      <c r="C42" s="22">
        <v>3077</v>
      </c>
      <c r="D42" s="22">
        <v>10058.94</v>
      </c>
      <c r="E42" s="22">
        <v>449</v>
      </c>
      <c r="F42" s="22">
        <v>991.54</v>
      </c>
      <c r="G42" s="22">
        <v>0</v>
      </c>
      <c r="H42" s="22">
        <v>0</v>
      </c>
      <c r="I42" s="22">
        <v>374</v>
      </c>
      <c r="J42" s="22">
        <v>1128</v>
      </c>
      <c r="K42" s="22">
        <v>784</v>
      </c>
      <c r="L42" s="22">
        <v>2374.3200000000002</v>
      </c>
      <c r="M42" s="22">
        <v>0</v>
      </c>
      <c r="N42" s="22">
        <v>0</v>
      </c>
      <c r="O42" s="22">
        <v>0</v>
      </c>
      <c r="P42" s="22">
        <v>0</v>
      </c>
      <c r="Q42" s="22">
        <v>4684</v>
      </c>
      <c r="R42" s="22">
        <v>14552.8</v>
      </c>
      <c r="S42" s="22">
        <v>21104</v>
      </c>
      <c r="T42" s="22">
        <v>68319.09</v>
      </c>
      <c r="U42" s="22">
        <v>11102</v>
      </c>
      <c r="V42" s="22">
        <v>10007.790000000001</v>
      </c>
      <c r="W42" s="22">
        <v>393</v>
      </c>
      <c r="X42" s="22">
        <v>1560.38</v>
      </c>
      <c r="Y42" s="22">
        <v>0</v>
      </c>
      <c r="Z42" s="22">
        <v>0</v>
      </c>
      <c r="AA42" s="22">
        <v>0</v>
      </c>
      <c r="AB42" s="22">
        <v>0</v>
      </c>
      <c r="AC42" s="22">
        <v>32599</v>
      </c>
      <c r="AD42" s="22">
        <v>79887.259999999995</v>
      </c>
      <c r="AE42" s="22">
        <v>31</v>
      </c>
      <c r="AF42" s="22">
        <v>46.8</v>
      </c>
      <c r="AG42" s="22">
        <v>31</v>
      </c>
      <c r="AH42" s="22">
        <v>109.08</v>
      </c>
      <c r="AI42" s="22">
        <v>125</v>
      </c>
      <c r="AJ42" s="22">
        <v>1772.84</v>
      </c>
      <c r="AK42" s="22">
        <v>32</v>
      </c>
      <c r="AL42" s="22">
        <v>8.68</v>
      </c>
      <c r="AM42" s="22">
        <v>35</v>
      </c>
      <c r="AN42" s="22">
        <v>54.66</v>
      </c>
      <c r="AO42" s="22">
        <v>708</v>
      </c>
      <c r="AP42" s="22">
        <v>719.05</v>
      </c>
      <c r="AQ42" s="22">
        <v>0</v>
      </c>
      <c r="AR42" s="22">
        <v>0</v>
      </c>
      <c r="AS42" s="22">
        <v>38245</v>
      </c>
      <c r="AT42" s="22">
        <v>97151.17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500</v>
      </c>
      <c r="BB42" s="22">
        <v>1200</v>
      </c>
      <c r="BC42" s="22">
        <v>600</v>
      </c>
      <c r="BD42" s="22">
        <v>10000</v>
      </c>
      <c r="BE42" s="22">
        <v>500</v>
      </c>
      <c r="BF42" s="22">
        <v>2600</v>
      </c>
      <c r="BG42" s="22">
        <v>0</v>
      </c>
      <c r="BH42" s="22">
        <v>0</v>
      </c>
      <c r="BI42" s="22">
        <v>1600</v>
      </c>
      <c r="BJ42" s="22">
        <v>13800</v>
      </c>
      <c r="BK42" s="22">
        <v>39845</v>
      </c>
      <c r="BL42" s="22">
        <v>110951.17</v>
      </c>
    </row>
    <row r="43" spans="1:64" s="20" customFormat="1" ht="15.75" x14ac:dyDescent="0.25">
      <c r="A43" s="22">
        <v>30</v>
      </c>
      <c r="B43" s="22" t="s">
        <v>74</v>
      </c>
      <c r="C43" s="22">
        <v>41760</v>
      </c>
      <c r="D43" s="22">
        <v>87415.02</v>
      </c>
      <c r="E43" s="22">
        <v>20245</v>
      </c>
      <c r="F43" s="22">
        <v>32089.200000000001</v>
      </c>
      <c r="G43" s="22">
        <v>13514</v>
      </c>
      <c r="H43" s="22">
        <v>22128.66</v>
      </c>
      <c r="I43" s="22">
        <v>4778</v>
      </c>
      <c r="J43" s="22">
        <v>6785.99</v>
      </c>
      <c r="K43" s="22">
        <v>4357</v>
      </c>
      <c r="L43" s="22">
        <v>6169.97</v>
      </c>
      <c r="M43" s="22">
        <v>256</v>
      </c>
      <c r="N43" s="22">
        <v>1015</v>
      </c>
      <c r="O43" s="22">
        <v>8692</v>
      </c>
      <c r="P43" s="22">
        <v>32991.22</v>
      </c>
      <c r="Q43" s="22">
        <v>71140</v>
      </c>
      <c r="R43" s="22">
        <v>132460.18</v>
      </c>
      <c r="S43" s="22">
        <v>15283</v>
      </c>
      <c r="T43" s="22">
        <v>74587.03</v>
      </c>
      <c r="U43" s="22">
        <v>1589</v>
      </c>
      <c r="V43" s="22">
        <v>34540.99</v>
      </c>
      <c r="W43" s="22">
        <v>0</v>
      </c>
      <c r="X43" s="22">
        <v>0</v>
      </c>
      <c r="Y43" s="22">
        <v>9569</v>
      </c>
      <c r="Z43" s="22">
        <v>19592.05</v>
      </c>
      <c r="AA43" s="22">
        <v>892</v>
      </c>
      <c r="AB43" s="22">
        <v>4169</v>
      </c>
      <c r="AC43" s="22">
        <v>26441</v>
      </c>
      <c r="AD43" s="22">
        <v>128720.07</v>
      </c>
      <c r="AE43" s="22">
        <v>188</v>
      </c>
      <c r="AF43" s="22">
        <v>40.630000000000003</v>
      </c>
      <c r="AG43" s="22">
        <v>1257</v>
      </c>
      <c r="AH43" s="22">
        <v>2541.7600000000002</v>
      </c>
      <c r="AI43" s="22">
        <v>1233</v>
      </c>
      <c r="AJ43" s="22">
        <v>14864.65</v>
      </c>
      <c r="AK43" s="22">
        <v>785</v>
      </c>
      <c r="AL43" s="22">
        <v>1371.4</v>
      </c>
      <c r="AM43" s="22">
        <v>380</v>
      </c>
      <c r="AN43" s="22">
        <v>723.2</v>
      </c>
      <c r="AO43" s="22">
        <v>2703</v>
      </c>
      <c r="AP43" s="22">
        <v>3838.62</v>
      </c>
      <c r="AQ43" s="22">
        <v>450</v>
      </c>
      <c r="AR43" s="22">
        <v>257.5</v>
      </c>
      <c r="AS43" s="22">
        <v>104127</v>
      </c>
      <c r="AT43" s="22">
        <v>284560.51</v>
      </c>
      <c r="AU43" s="22">
        <v>21720</v>
      </c>
      <c r="AV43" s="22">
        <v>53284.54</v>
      </c>
      <c r="AW43" s="22">
        <v>2639</v>
      </c>
      <c r="AX43" s="22">
        <v>769.81</v>
      </c>
      <c r="AY43" s="22">
        <v>0</v>
      </c>
      <c r="AZ43" s="22">
        <v>0</v>
      </c>
      <c r="BA43" s="22">
        <v>378</v>
      </c>
      <c r="BB43" s="22">
        <v>5889.72</v>
      </c>
      <c r="BC43" s="22">
        <v>345</v>
      </c>
      <c r="BD43" s="22">
        <v>8066.53</v>
      </c>
      <c r="BE43" s="22">
        <v>3875</v>
      </c>
      <c r="BF43" s="22">
        <v>8369</v>
      </c>
      <c r="BG43" s="22">
        <v>6302</v>
      </c>
      <c r="BH43" s="22">
        <v>14688.53</v>
      </c>
      <c r="BI43" s="22">
        <v>10900</v>
      </c>
      <c r="BJ43" s="22">
        <v>37013.78</v>
      </c>
      <c r="BK43" s="22">
        <v>115027</v>
      </c>
      <c r="BL43" s="22">
        <v>321574.28999999998</v>
      </c>
    </row>
    <row r="44" spans="1:64" s="21" customFormat="1" ht="15.75" x14ac:dyDescent="0.25">
      <c r="A44" s="23"/>
      <c r="B44" s="23" t="s">
        <v>52</v>
      </c>
      <c r="C44" s="23">
        <v>95275</v>
      </c>
      <c r="D44" s="23">
        <v>271423.73</v>
      </c>
      <c r="E44" s="23">
        <v>45656</v>
      </c>
      <c r="F44" s="23">
        <v>114879.69</v>
      </c>
      <c r="G44" s="23">
        <v>37439</v>
      </c>
      <c r="H44" s="23">
        <v>72168.28</v>
      </c>
      <c r="I44" s="23">
        <v>6907</v>
      </c>
      <c r="J44" s="23">
        <v>18270.68</v>
      </c>
      <c r="K44" s="23">
        <v>6851</v>
      </c>
      <c r="L44" s="23">
        <v>13967.64</v>
      </c>
      <c r="M44" s="23">
        <v>260</v>
      </c>
      <c r="N44" s="23">
        <v>1041</v>
      </c>
      <c r="O44" s="23">
        <v>41490</v>
      </c>
      <c r="P44" s="23">
        <v>83917.52</v>
      </c>
      <c r="Q44" s="23">
        <v>154689</v>
      </c>
      <c r="R44" s="23">
        <v>418541.74</v>
      </c>
      <c r="S44" s="23">
        <v>56901</v>
      </c>
      <c r="T44" s="23">
        <v>235621.63</v>
      </c>
      <c r="U44" s="23">
        <v>19346</v>
      </c>
      <c r="V44" s="23">
        <v>72690.69</v>
      </c>
      <c r="W44" s="23">
        <v>1970</v>
      </c>
      <c r="X44" s="23">
        <v>12792.67</v>
      </c>
      <c r="Y44" s="23">
        <v>10369</v>
      </c>
      <c r="Z44" s="23">
        <v>20255.169999999998</v>
      </c>
      <c r="AA44" s="23">
        <v>1051</v>
      </c>
      <c r="AB44" s="23">
        <v>4943.95</v>
      </c>
      <c r="AC44" s="23">
        <v>88586</v>
      </c>
      <c r="AD44" s="23">
        <v>341360.16</v>
      </c>
      <c r="AE44" s="23">
        <v>337</v>
      </c>
      <c r="AF44" s="23">
        <v>184.57</v>
      </c>
      <c r="AG44" s="23">
        <v>2569</v>
      </c>
      <c r="AH44" s="23">
        <v>8585.68</v>
      </c>
      <c r="AI44" s="23">
        <v>3511</v>
      </c>
      <c r="AJ44" s="23">
        <v>42466.95</v>
      </c>
      <c r="AK44" s="23">
        <v>1523</v>
      </c>
      <c r="AL44" s="23">
        <v>2575.85</v>
      </c>
      <c r="AM44" s="23">
        <v>1218</v>
      </c>
      <c r="AN44" s="23">
        <v>1833.45</v>
      </c>
      <c r="AO44" s="23">
        <v>10056</v>
      </c>
      <c r="AP44" s="23">
        <v>39971.760000000002</v>
      </c>
      <c r="AQ44" s="23">
        <v>501</v>
      </c>
      <c r="AR44" s="23">
        <v>262.5</v>
      </c>
      <c r="AS44" s="23">
        <v>262489</v>
      </c>
      <c r="AT44" s="23">
        <v>855520.16</v>
      </c>
      <c r="AU44" s="23">
        <v>119976</v>
      </c>
      <c r="AV44" s="23">
        <v>76297.89</v>
      </c>
      <c r="AW44" s="23">
        <v>53846</v>
      </c>
      <c r="AX44" s="23">
        <v>8277.31</v>
      </c>
      <c r="AY44" s="23">
        <v>1</v>
      </c>
      <c r="AZ44" s="23">
        <v>5</v>
      </c>
      <c r="BA44" s="23">
        <v>991</v>
      </c>
      <c r="BB44" s="23">
        <v>7427.29</v>
      </c>
      <c r="BC44" s="23">
        <v>1461</v>
      </c>
      <c r="BD44" s="23">
        <v>22095.85</v>
      </c>
      <c r="BE44" s="23">
        <v>10048</v>
      </c>
      <c r="BF44" s="23">
        <v>30956.86</v>
      </c>
      <c r="BG44" s="23">
        <v>17731</v>
      </c>
      <c r="BH44" s="23">
        <v>53058.65</v>
      </c>
      <c r="BI44" s="23">
        <v>30232</v>
      </c>
      <c r="BJ44" s="23">
        <v>113543.65</v>
      </c>
      <c r="BK44" s="23">
        <v>292721</v>
      </c>
      <c r="BL44" s="23">
        <v>969063.81</v>
      </c>
    </row>
    <row r="45" spans="1:64" s="21" customFormat="1" ht="15.75" x14ac:dyDescent="0.25">
      <c r="A45" s="23"/>
      <c r="B45" s="23" t="s">
        <v>75</v>
      </c>
      <c r="C45" s="23" t="s">
        <v>54</v>
      </c>
      <c r="D45" s="23" t="s">
        <v>54</v>
      </c>
      <c r="E45" s="23" t="s">
        <v>54</v>
      </c>
      <c r="F45" s="23" t="s">
        <v>54</v>
      </c>
      <c r="G45" s="23" t="s">
        <v>54</v>
      </c>
      <c r="H45" s="23" t="s">
        <v>54</v>
      </c>
      <c r="I45" s="23" t="s">
        <v>54</v>
      </c>
      <c r="J45" s="23" t="s">
        <v>54</v>
      </c>
      <c r="K45" s="23" t="s">
        <v>54</v>
      </c>
      <c r="L45" s="23" t="s">
        <v>54</v>
      </c>
      <c r="M45" s="23" t="s">
        <v>54</v>
      </c>
      <c r="N45" s="23" t="s">
        <v>54</v>
      </c>
      <c r="O45" s="23" t="s">
        <v>54</v>
      </c>
      <c r="P45" s="23" t="s">
        <v>54</v>
      </c>
      <c r="Q45" s="23" t="s">
        <v>54</v>
      </c>
      <c r="R45" s="23" t="s">
        <v>54</v>
      </c>
      <c r="S45" s="23" t="s">
        <v>54</v>
      </c>
      <c r="T45" s="23" t="s">
        <v>54</v>
      </c>
      <c r="U45" s="23" t="s">
        <v>54</v>
      </c>
      <c r="V45" s="23" t="s">
        <v>54</v>
      </c>
      <c r="W45" s="23" t="s">
        <v>54</v>
      </c>
      <c r="X45" s="23" t="s">
        <v>54</v>
      </c>
      <c r="Y45" s="23" t="s">
        <v>54</v>
      </c>
      <c r="Z45" s="23" t="s">
        <v>54</v>
      </c>
      <c r="AA45" s="23" t="s">
        <v>54</v>
      </c>
      <c r="AB45" s="23" t="s">
        <v>54</v>
      </c>
      <c r="AC45" s="23" t="s">
        <v>54</v>
      </c>
      <c r="AD45" s="23" t="s">
        <v>54</v>
      </c>
      <c r="AE45" s="23" t="s">
        <v>54</v>
      </c>
      <c r="AF45" s="23" t="s">
        <v>54</v>
      </c>
      <c r="AG45" s="23" t="s">
        <v>54</v>
      </c>
      <c r="AH45" s="23" t="s">
        <v>54</v>
      </c>
      <c r="AI45" s="23" t="s">
        <v>54</v>
      </c>
      <c r="AJ45" s="23" t="s">
        <v>54</v>
      </c>
      <c r="AK45" s="23" t="s">
        <v>54</v>
      </c>
      <c r="AL45" s="23" t="s">
        <v>54</v>
      </c>
      <c r="AM45" s="23" t="s">
        <v>54</v>
      </c>
      <c r="AN45" s="23" t="s">
        <v>54</v>
      </c>
      <c r="AO45" s="23" t="s">
        <v>54</v>
      </c>
      <c r="AP45" s="23" t="s">
        <v>54</v>
      </c>
      <c r="AQ45" s="23" t="s">
        <v>54</v>
      </c>
      <c r="AR45" s="23" t="s">
        <v>54</v>
      </c>
      <c r="AS45" s="23" t="s">
        <v>54</v>
      </c>
      <c r="AT45" s="23" t="s">
        <v>54</v>
      </c>
      <c r="AU45" s="23" t="s">
        <v>54</v>
      </c>
      <c r="AV45" s="23" t="s">
        <v>54</v>
      </c>
      <c r="AW45" s="23" t="s">
        <v>54</v>
      </c>
      <c r="AX45" s="23" t="s">
        <v>54</v>
      </c>
      <c r="AY45" s="23" t="s">
        <v>54</v>
      </c>
      <c r="AZ45" s="23" t="s">
        <v>54</v>
      </c>
      <c r="BA45" s="23" t="s">
        <v>54</v>
      </c>
      <c r="BB45" s="23" t="s">
        <v>54</v>
      </c>
      <c r="BC45" s="23" t="s">
        <v>54</v>
      </c>
      <c r="BD45" s="23" t="s">
        <v>54</v>
      </c>
      <c r="BE45" s="23" t="s">
        <v>54</v>
      </c>
      <c r="BF45" s="23" t="s">
        <v>54</v>
      </c>
      <c r="BG45" s="23" t="s">
        <v>54</v>
      </c>
      <c r="BH45" s="23" t="s">
        <v>54</v>
      </c>
      <c r="BI45" s="23" t="s">
        <v>54</v>
      </c>
      <c r="BJ45" s="23" t="s">
        <v>54</v>
      </c>
      <c r="BK45" s="23" t="s">
        <v>54</v>
      </c>
      <c r="BL45" s="23" t="s">
        <v>54</v>
      </c>
    </row>
    <row r="46" spans="1:64" s="20" customFormat="1" ht="15.75" x14ac:dyDescent="0.25">
      <c r="A46" s="22">
        <v>31</v>
      </c>
      <c r="B46" s="22" t="s">
        <v>76</v>
      </c>
      <c r="C46" s="22">
        <v>100</v>
      </c>
      <c r="D46" s="22">
        <v>100</v>
      </c>
      <c r="E46" s="22">
        <v>45</v>
      </c>
      <c r="F46" s="22">
        <v>55.38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145</v>
      </c>
      <c r="R46" s="22">
        <v>155.38</v>
      </c>
      <c r="S46" s="22">
        <v>110</v>
      </c>
      <c r="T46" s="22">
        <v>196.79</v>
      </c>
      <c r="U46" s="22">
        <v>85</v>
      </c>
      <c r="V46" s="22">
        <v>1075.18</v>
      </c>
      <c r="W46" s="22">
        <v>50</v>
      </c>
      <c r="X46" s="22">
        <v>28.97</v>
      </c>
      <c r="Y46" s="22">
        <v>10</v>
      </c>
      <c r="Z46" s="22">
        <v>21.5</v>
      </c>
      <c r="AA46" s="22">
        <v>0</v>
      </c>
      <c r="AB46" s="22">
        <v>0</v>
      </c>
      <c r="AC46" s="22">
        <v>255</v>
      </c>
      <c r="AD46" s="22">
        <v>1322.44</v>
      </c>
      <c r="AE46" s="22">
        <v>1</v>
      </c>
      <c r="AF46" s="22">
        <v>0.34</v>
      </c>
      <c r="AG46" s="22">
        <v>7</v>
      </c>
      <c r="AH46" s="22">
        <v>12.48</v>
      </c>
      <c r="AI46" s="22">
        <v>12</v>
      </c>
      <c r="AJ46" s="22">
        <v>26.14</v>
      </c>
      <c r="AK46" s="22">
        <v>11</v>
      </c>
      <c r="AL46" s="22">
        <v>11.28</v>
      </c>
      <c r="AM46" s="22">
        <v>1</v>
      </c>
      <c r="AN46" s="22">
        <v>0.27</v>
      </c>
      <c r="AO46" s="22">
        <v>100</v>
      </c>
      <c r="AP46" s="22">
        <v>129.79</v>
      </c>
      <c r="AQ46" s="22">
        <v>0</v>
      </c>
      <c r="AR46" s="22">
        <v>0</v>
      </c>
      <c r="AS46" s="22">
        <v>532</v>
      </c>
      <c r="AT46" s="22">
        <v>1658.12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9</v>
      </c>
      <c r="BB46" s="22">
        <v>11.76</v>
      </c>
      <c r="BC46" s="22">
        <v>22</v>
      </c>
      <c r="BD46" s="22">
        <v>23.8</v>
      </c>
      <c r="BE46" s="22">
        <v>87</v>
      </c>
      <c r="BF46" s="22">
        <v>97.19</v>
      </c>
      <c r="BG46" s="22">
        <v>50</v>
      </c>
      <c r="BH46" s="22">
        <v>109.68</v>
      </c>
      <c r="BI46" s="22">
        <v>168</v>
      </c>
      <c r="BJ46" s="22">
        <v>242.43</v>
      </c>
      <c r="BK46" s="22">
        <v>700</v>
      </c>
      <c r="BL46" s="22">
        <v>1900.55</v>
      </c>
    </row>
    <row r="47" spans="1:64" s="20" customFormat="1" ht="15.75" x14ac:dyDescent="0.25">
      <c r="A47" s="22">
        <v>32</v>
      </c>
      <c r="B47" s="22" t="s">
        <v>77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120</v>
      </c>
      <c r="T47" s="22">
        <v>500</v>
      </c>
      <c r="U47" s="22">
        <v>10</v>
      </c>
      <c r="V47" s="22">
        <v>47.42</v>
      </c>
      <c r="W47" s="22">
        <v>4</v>
      </c>
      <c r="X47" s="22">
        <v>21.45</v>
      </c>
      <c r="Y47" s="22">
        <v>0</v>
      </c>
      <c r="Z47" s="22">
        <v>0</v>
      </c>
      <c r="AA47" s="22">
        <v>0</v>
      </c>
      <c r="AB47" s="22">
        <v>0</v>
      </c>
      <c r="AC47" s="22">
        <v>134</v>
      </c>
      <c r="AD47" s="22">
        <v>568.87</v>
      </c>
      <c r="AE47" s="22">
        <v>0</v>
      </c>
      <c r="AF47" s="22">
        <v>0</v>
      </c>
      <c r="AG47" s="22">
        <v>0</v>
      </c>
      <c r="AH47" s="22">
        <v>0</v>
      </c>
      <c r="AI47" s="22">
        <v>20</v>
      </c>
      <c r="AJ47" s="22">
        <v>100</v>
      </c>
      <c r="AK47" s="22">
        <v>0</v>
      </c>
      <c r="AL47" s="22">
        <v>0</v>
      </c>
      <c r="AM47" s="22">
        <v>0</v>
      </c>
      <c r="AN47" s="22">
        <v>0</v>
      </c>
      <c r="AO47" s="22">
        <v>3</v>
      </c>
      <c r="AP47" s="22">
        <v>2.5</v>
      </c>
      <c r="AQ47" s="22">
        <v>0</v>
      </c>
      <c r="AR47" s="22">
        <v>0</v>
      </c>
      <c r="AS47" s="22">
        <v>157</v>
      </c>
      <c r="AT47" s="22">
        <v>671.37</v>
      </c>
      <c r="AU47" s="22">
        <v>80</v>
      </c>
      <c r="AV47" s="22">
        <v>182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35</v>
      </c>
      <c r="BF47" s="22">
        <v>120</v>
      </c>
      <c r="BG47" s="22">
        <v>85</v>
      </c>
      <c r="BH47" s="22">
        <v>420</v>
      </c>
      <c r="BI47" s="22">
        <v>120</v>
      </c>
      <c r="BJ47" s="22">
        <v>540</v>
      </c>
      <c r="BK47" s="22">
        <v>277</v>
      </c>
      <c r="BL47" s="22">
        <v>1211.3699999999999</v>
      </c>
    </row>
    <row r="48" spans="1:64" s="20" customFormat="1" ht="15.75" x14ac:dyDescent="0.25">
      <c r="A48" s="22">
        <v>33</v>
      </c>
      <c r="B48" s="22" t="s">
        <v>78</v>
      </c>
      <c r="C48" s="22">
        <v>0</v>
      </c>
      <c r="D48" s="22">
        <v>0</v>
      </c>
      <c r="E48" s="22">
        <v>75</v>
      </c>
      <c r="F48" s="22">
        <v>48.11</v>
      </c>
      <c r="G48" s="22">
        <v>30</v>
      </c>
      <c r="H48" s="22">
        <v>26</v>
      </c>
      <c r="I48" s="22">
        <v>9</v>
      </c>
      <c r="J48" s="22">
        <v>30.18</v>
      </c>
      <c r="K48" s="22">
        <v>14</v>
      </c>
      <c r="L48" s="22">
        <v>24.24</v>
      </c>
      <c r="M48" s="22">
        <v>0</v>
      </c>
      <c r="N48" s="22">
        <v>0</v>
      </c>
      <c r="O48" s="22">
        <v>90</v>
      </c>
      <c r="P48" s="22">
        <v>65</v>
      </c>
      <c r="Q48" s="22">
        <v>98</v>
      </c>
      <c r="R48" s="22">
        <v>102.53</v>
      </c>
      <c r="S48" s="22">
        <v>176</v>
      </c>
      <c r="T48" s="22">
        <v>244.76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176</v>
      </c>
      <c r="AD48" s="22">
        <v>244.76</v>
      </c>
      <c r="AE48" s="22">
        <v>0</v>
      </c>
      <c r="AF48" s="22">
        <v>0</v>
      </c>
      <c r="AG48" s="22">
        <v>12</v>
      </c>
      <c r="AH48" s="22">
        <v>207.25</v>
      </c>
      <c r="AI48" s="22">
        <v>8</v>
      </c>
      <c r="AJ48" s="22">
        <v>87.22</v>
      </c>
      <c r="AK48" s="22">
        <v>0</v>
      </c>
      <c r="AL48" s="22">
        <v>0</v>
      </c>
      <c r="AM48" s="22">
        <v>16</v>
      </c>
      <c r="AN48" s="22">
        <v>0</v>
      </c>
      <c r="AO48" s="22">
        <v>46</v>
      </c>
      <c r="AP48" s="22">
        <v>74.83</v>
      </c>
      <c r="AQ48" s="22">
        <v>0</v>
      </c>
      <c r="AR48" s="22">
        <v>0</v>
      </c>
      <c r="AS48" s="22">
        <v>356</v>
      </c>
      <c r="AT48" s="22">
        <v>716.59</v>
      </c>
      <c r="AU48" s="22">
        <v>266</v>
      </c>
      <c r="AV48" s="22">
        <v>194.6</v>
      </c>
      <c r="AW48" s="22">
        <v>110</v>
      </c>
      <c r="AX48" s="22">
        <v>57.6</v>
      </c>
      <c r="AY48" s="22">
        <v>0</v>
      </c>
      <c r="AZ48" s="22">
        <v>0</v>
      </c>
      <c r="BA48" s="22">
        <v>0</v>
      </c>
      <c r="BB48" s="22">
        <v>0</v>
      </c>
      <c r="BC48" s="22">
        <v>11</v>
      </c>
      <c r="BD48" s="22">
        <v>208</v>
      </c>
      <c r="BE48" s="22">
        <v>15</v>
      </c>
      <c r="BF48" s="22">
        <v>10</v>
      </c>
      <c r="BG48" s="22">
        <v>25</v>
      </c>
      <c r="BH48" s="22">
        <v>78</v>
      </c>
      <c r="BI48" s="22">
        <v>51</v>
      </c>
      <c r="BJ48" s="22">
        <v>296</v>
      </c>
      <c r="BK48" s="22">
        <v>407</v>
      </c>
      <c r="BL48" s="22">
        <v>1012.59</v>
      </c>
    </row>
    <row r="49" spans="1:64" s="20" customFormat="1" ht="15.75" x14ac:dyDescent="0.25">
      <c r="A49" s="22">
        <v>34</v>
      </c>
      <c r="B49" s="22" t="s">
        <v>79</v>
      </c>
      <c r="C49" s="22">
        <v>126</v>
      </c>
      <c r="D49" s="22">
        <v>177.21</v>
      </c>
      <c r="E49" s="22">
        <v>134</v>
      </c>
      <c r="F49" s="22">
        <v>90.4</v>
      </c>
      <c r="G49" s="22">
        <v>30</v>
      </c>
      <c r="H49" s="22">
        <v>26</v>
      </c>
      <c r="I49" s="22">
        <v>24</v>
      </c>
      <c r="J49" s="22">
        <v>142.55000000000001</v>
      </c>
      <c r="K49" s="22">
        <v>28</v>
      </c>
      <c r="L49" s="22">
        <v>67.150000000000006</v>
      </c>
      <c r="M49" s="22">
        <v>0</v>
      </c>
      <c r="N49" s="22">
        <v>0</v>
      </c>
      <c r="O49" s="22">
        <v>90</v>
      </c>
      <c r="P49" s="22">
        <v>65</v>
      </c>
      <c r="Q49" s="22">
        <v>312</v>
      </c>
      <c r="R49" s="22">
        <v>477.31</v>
      </c>
      <c r="S49" s="22">
        <v>4518</v>
      </c>
      <c r="T49" s="22">
        <v>13985.77</v>
      </c>
      <c r="U49" s="22">
        <v>4040</v>
      </c>
      <c r="V49" s="22">
        <v>3263.22</v>
      </c>
      <c r="W49" s="22">
        <v>74</v>
      </c>
      <c r="X49" s="22">
        <v>252.45</v>
      </c>
      <c r="Y49" s="22">
        <v>19</v>
      </c>
      <c r="Z49" s="22">
        <v>41.1</v>
      </c>
      <c r="AA49" s="22">
        <v>0</v>
      </c>
      <c r="AB49" s="22">
        <v>0</v>
      </c>
      <c r="AC49" s="22">
        <v>8651</v>
      </c>
      <c r="AD49" s="22">
        <v>17542.54</v>
      </c>
      <c r="AE49" s="22">
        <v>8</v>
      </c>
      <c r="AF49" s="22">
        <v>17.34</v>
      </c>
      <c r="AG49" s="22">
        <v>30</v>
      </c>
      <c r="AH49" s="22">
        <v>170.33</v>
      </c>
      <c r="AI49" s="22">
        <v>45</v>
      </c>
      <c r="AJ49" s="22">
        <v>459.28</v>
      </c>
      <c r="AK49" s="22">
        <v>26</v>
      </c>
      <c r="AL49" s="22">
        <v>19.14</v>
      </c>
      <c r="AM49" s="22">
        <v>26</v>
      </c>
      <c r="AN49" s="22">
        <v>33.24</v>
      </c>
      <c r="AO49" s="22">
        <v>193</v>
      </c>
      <c r="AP49" s="22">
        <v>259.98</v>
      </c>
      <c r="AQ49" s="22">
        <v>0</v>
      </c>
      <c r="AR49" s="22">
        <v>0</v>
      </c>
      <c r="AS49" s="22">
        <v>9291</v>
      </c>
      <c r="AT49" s="22">
        <v>18979.16</v>
      </c>
      <c r="AU49" s="22">
        <v>375</v>
      </c>
      <c r="AV49" s="22">
        <v>427.18</v>
      </c>
      <c r="AW49" s="22">
        <v>170</v>
      </c>
      <c r="AX49" s="22">
        <v>130.80000000000001</v>
      </c>
      <c r="AY49" s="22">
        <v>0</v>
      </c>
      <c r="AZ49" s="22">
        <v>0</v>
      </c>
      <c r="BA49" s="22">
        <v>76</v>
      </c>
      <c r="BB49" s="22">
        <v>508.6</v>
      </c>
      <c r="BC49" s="22">
        <v>230</v>
      </c>
      <c r="BD49" s="22">
        <v>1707.57</v>
      </c>
      <c r="BE49" s="22">
        <v>150</v>
      </c>
      <c r="BF49" s="22">
        <v>530.1</v>
      </c>
      <c r="BG49" s="22">
        <v>29</v>
      </c>
      <c r="BH49" s="22">
        <v>188</v>
      </c>
      <c r="BI49" s="22">
        <v>485</v>
      </c>
      <c r="BJ49" s="22">
        <v>2934.27</v>
      </c>
      <c r="BK49" s="22">
        <v>9776</v>
      </c>
      <c r="BL49" s="22">
        <v>21913.43</v>
      </c>
    </row>
    <row r="50" spans="1:64" s="20" customFormat="1" ht="15.75" x14ac:dyDescent="0.25">
      <c r="A50" s="22">
        <v>35</v>
      </c>
      <c r="B50" s="22" t="s">
        <v>80</v>
      </c>
      <c r="C50" s="22">
        <v>0</v>
      </c>
      <c r="D50" s="22">
        <v>0</v>
      </c>
      <c r="E50" s="22">
        <v>10</v>
      </c>
      <c r="F50" s="22">
        <v>20.38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10</v>
      </c>
      <c r="R50" s="22">
        <v>20.38</v>
      </c>
      <c r="S50" s="22">
        <v>100</v>
      </c>
      <c r="T50" s="22">
        <v>115.89</v>
      </c>
      <c r="U50" s="22">
        <v>80</v>
      </c>
      <c r="V50" s="22">
        <v>48.29</v>
      </c>
      <c r="W50" s="22">
        <v>50</v>
      </c>
      <c r="X50" s="22">
        <v>28.98</v>
      </c>
      <c r="Y50" s="22">
        <v>0</v>
      </c>
      <c r="Z50" s="22">
        <v>0</v>
      </c>
      <c r="AA50" s="22">
        <v>0</v>
      </c>
      <c r="AB50" s="22">
        <v>0</v>
      </c>
      <c r="AC50" s="22">
        <v>230</v>
      </c>
      <c r="AD50" s="22">
        <v>193.16</v>
      </c>
      <c r="AE50" s="22">
        <v>1</v>
      </c>
      <c r="AF50" s="22">
        <v>0.33</v>
      </c>
      <c r="AG50" s="22">
        <v>2</v>
      </c>
      <c r="AH50" s="22">
        <v>5.19</v>
      </c>
      <c r="AI50" s="22">
        <v>4</v>
      </c>
      <c r="AJ50" s="22">
        <v>16.14</v>
      </c>
      <c r="AK50" s="22">
        <v>1</v>
      </c>
      <c r="AL50" s="22">
        <v>1.29</v>
      </c>
      <c r="AM50" s="22">
        <v>1</v>
      </c>
      <c r="AN50" s="22">
        <v>0.27</v>
      </c>
      <c r="AO50" s="22">
        <v>60</v>
      </c>
      <c r="AP50" s="22">
        <v>79.790000000000006</v>
      </c>
      <c r="AQ50" s="22">
        <v>0</v>
      </c>
      <c r="AR50" s="22">
        <v>0</v>
      </c>
      <c r="AS50" s="22">
        <v>309</v>
      </c>
      <c r="AT50" s="22">
        <v>316.55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1</v>
      </c>
      <c r="BB50" s="22">
        <v>0.77</v>
      </c>
      <c r="BC50" s="22">
        <v>1</v>
      </c>
      <c r="BD50" s="22">
        <v>1.8</v>
      </c>
      <c r="BE50" s="22">
        <v>100</v>
      </c>
      <c r="BF50" s="22">
        <v>90.09</v>
      </c>
      <c r="BG50" s="22">
        <v>30</v>
      </c>
      <c r="BH50" s="22">
        <v>34.68</v>
      </c>
      <c r="BI50" s="22">
        <v>132</v>
      </c>
      <c r="BJ50" s="22">
        <v>127.34</v>
      </c>
      <c r="BK50" s="22">
        <v>441</v>
      </c>
      <c r="BL50" s="22">
        <v>443.89</v>
      </c>
    </row>
    <row r="51" spans="1:64" s="21" customFormat="1" ht="15.75" x14ac:dyDescent="0.25">
      <c r="A51" s="23"/>
      <c r="B51" s="23" t="s">
        <v>52</v>
      </c>
      <c r="C51" s="23">
        <v>226</v>
      </c>
      <c r="D51" s="23">
        <v>277.20999999999998</v>
      </c>
      <c r="E51" s="23">
        <v>264</v>
      </c>
      <c r="F51" s="23">
        <v>214.27</v>
      </c>
      <c r="G51" s="23">
        <v>60</v>
      </c>
      <c r="H51" s="23">
        <v>52</v>
      </c>
      <c r="I51" s="23">
        <v>33</v>
      </c>
      <c r="J51" s="23">
        <v>172.73</v>
      </c>
      <c r="K51" s="23">
        <v>42</v>
      </c>
      <c r="L51" s="23">
        <v>91.39</v>
      </c>
      <c r="M51" s="23">
        <v>0</v>
      </c>
      <c r="N51" s="23">
        <v>0</v>
      </c>
      <c r="O51" s="23">
        <v>180</v>
      </c>
      <c r="P51" s="23">
        <v>130</v>
      </c>
      <c r="Q51" s="23">
        <v>565</v>
      </c>
      <c r="R51" s="23">
        <v>755.6</v>
      </c>
      <c r="S51" s="23">
        <v>5024</v>
      </c>
      <c r="T51" s="23">
        <v>15043.21</v>
      </c>
      <c r="U51" s="23">
        <v>4215</v>
      </c>
      <c r="V51" s="23">
        <v>4434.1099999999997</v>
      </c>
      <c r="W51" s="23">
        <v>178</v>
      </c>
      <c r="X51" s="23">
        <v>331.85</v>
      </c>
      <c r="Y51" s="23">
        <v>29</v>
      </c>
      <c r="Z51" s="23">
        <v>62.6</v>
      </c>
      <c r="AA51" s="23">
        <v>0</v>
      </c>
      <c r="AB51" s="23">
        <v>0</v>
      </c>
      <c r="AC51" s="23">
        <v>9446</v>
      </c>
      <c r="AD51" s="23">
        <v>19871.77</v>
      </c>
      <c r="AE51" s="23">
        <v>10</v>
      </c>
      <c r="AF51" s="23">
        <v>18.010000000000002</v>
      </c>
      <c r="AG51" s="23">
        <v>51</v>
      </c>
      <c r="AH51" s="23">
        <v>395.25</v>
      </c>
      <c r="AI51" s="23">
        <v>89</v>
      </c>
      <c r="AJ51" s="23">
        <v>688.78</v>
      </c>
      <c r="AK51" s="23">
        <v>38</v>
      </c>
      <c r="AL51" s="23">
        <v>31.71</v>
      </c>
      <c r="AM51" s="23">
        <v>44</v>
      </c>
      <c r="AN51" s="23">
        <v>33.78</v>
      </c>
      <c r="AO51" s="23">
        <v>402</v>
      </c>
      <c r="AP51" s="23">
        <v>546.89</v>
      </c>
      <c r="AQ51" s="23">
        <v>0</v>
      </c>
      <c r="AR51" s="23">
        <v>0</v>
      </c>
      <c r="AS51" s="23">
        <v>10645</v>
      </c>
      <c r="AT51" s="23">
        <v>22341.79</v>
      </c>
      <c r="AU51" s="23">
        <v>721</v>
      </c>
      <c r="AV51" s="23">
        <v>803.78</v>
      </c>
      <c r="AW51" s="23">
        <v>280</v>
      </c>
      <c r="AX51" s="23">
        <v>188.4</v>
      </c>
      <c r="AY51" s="23">
        <v>0</v>
      </c>
      <c r="AZ51" s="23">
        <v>0</v>
      </c>
      <c r="BA51" s="23">
        <v>86</v>
      </c>
      <c r="BB51" s="23">
        <v>521.13</v>
      </c>
      <c r="BC51" s="23">
        <v>264</v>
      </c>
      <c r="BD51" s="23">
        <v>1941.17</v>
      </c>
      <c r="BE51" s="23">
        <v>387</v>
      </c>
      <c r="BF51" s="23">
        <v>847.38</v>
      </c>
      <c r="BG51" s="23">
        <v>219</v>
      </c>
      <c r="BH51" s="23">
        <v>830.36</v>
      </c>
      <c r="BI51" s="23">
        <v>956</v>
      </c>
      <c r="BJ51" s="23">
        <v>4140.04</v>
      </c>
      <c r="BK51" s="23">
        <v>11601</v>
      </c>
      <c r="BL51" s="23">
        <v>26481.83</v>
      </c>
    </row>
    <row r="52" spans="1:64" s="21" customFormat="1" ht="15.75" x14ac:dyDescent="0.25">
      <c r="A52" s="23"/>
      <c r="B52" s="23" t="s">
        <v>81</v>
      </c>
      <c r="C52" s="23" t="s">
        <v>54</v>
      </c>
      <c r="D52" s="23" t="s">
        <v>54</v>
      </c>
      <c r="E52" s="23" t="s">
        <v>54</v>
      </c>
      <c r="F52" s="23" t="s">
        <v>54</v>
      </c>
      <c r="G52" s="23" t="s">
        <v>54</v>
      </c>
      <c r="H52" s="23" t="s">
        <v>54</v>
      </c>
      <c r="I52" s="23" t="s">
        <v>54</v>
      </c>
      <c r="J52" s="23" t="s">
        <v>54</v>
      </c>
      <c r="K52" s="23" t="s">
        <v>54</v>
      </c>
      <c r="L52" s="23" t="s">
        <v>54</v>
      </c>
      <c r="M52" s="23" t="s">
        <v>54</v>
      </c>
      <c r="N52" s="23" t="s">
        <v>54</v>
      </c>
      <c r="O52" s="23" t="s">
        <v>54</v>
      </c>
      <c r="P52" s="23" t="s">
        <v>54</v>
      </c>
      <c r="Q52" s="23" t="s">
        <v>54</v>
      </c>
      <c r="R52" s="23" t="s">
        <v>54</v>
      </c>
      <c r="S52" s="23" t="s">
        <v>54</v>
      </c>
      <c r="T52" s="23" t="s">
        <v>54</v>
      </c>
      <c r="U52" s="23" t="s">
        <v>54</v>
      </c>
      <c r="V52" s="23" t="s">
        <v>54</v>
      </c>
      <c r="W52" s="23" t="s">
        <v>54</v>
      </c>
      <c r="X52" s="23" t="s">
        <v>54</v>
      </c>
      <c r="Y52" s="23" t="s">
        <v>54</v>
      </c>
      <c r="Z52" s="23" t="s">
        <v>54</v>
      </c>
      <c r="AA52" s="23" t="s">
        <v>54</v>
      </c>
      <c r="AB52" s="23" t="s">
        <v>54</v>
      </c>
      <c r="AC52" s="23" t="s">
        <v>54</v>
      </c>
      <c r="AD52" s="23" t="s">
        <v>54</v>
      </c>
      <c r="AE52" s="23" t="s">
        <v>54</v>
      </c>
      <c r="AF52" s="23" t="s">
        <v>54</v>
      </c>
      <c r="AG52" s="23" t="s">
        <v>54</v>
      </c>
      <c r="AH52" s="23" t="s">
        <v>54</v>
      </c>
      <c r="AI52" s="23" t="s">
        <v>54</v>
      </c>
      <c r="AJ52" s="23" t="s">
        <v>54</v>
      </c>
      <c r="AK52" s="23" t="s">
        <v>54</v>
      </c>
      <c r="AL52" s="23" t="s">
        <v>54</v>
      </c>
      <c r="AM52" s="23" t="s">
        <v>54</v>
      </c>
      <c r="AN52" s="23" t="s">
        <v>54</v>
      </c>
      <c r="AO52" s="23" t="s">
        <v>54</v>
      </c>
      <c r="AP52" s="23" t="s">
        <v>54</v>
      </c>
      <c r="AQ52" s="23" t="s">
        <v>54</v>
      </c>
      <c r="AR52" s="23" t="s">
        <v>54</v>
      </c>
      <c r="AS52" s="23" t="s">
        <v>54</v>
      </c>
      <c r="AT52" s="23" t="s">
        <v>54</v>
      </c>
      <c r="AU52" s="23" t="s">
        <v>54</v>
      </c>
      <c r="AV52" s="23" t="s">
        <v>54</v>
      </c>
      <c r="AW52" s="23" t="s">
        <v>54</v>
      </c>
      <c r="AX52" s="23" t="s">
        <v>54</v>
      </c>
      <c r="AY52" s="23" t="s">
        <v>54</v>
      </c>
      <c r="AZ52" s="23" t="s">
        <v>54</v>
      </c>
      <c r="BA52" s="23" t="s">
        <v>54</v>
      </c>
      <c r="BB52" s="23" t="s">
        <v>54</v>
      </c>
      <c r="BC52" s="23" t="s">
        <v>54</v>
      </c>
      <c r="BD52" s="23" t="s">
        <v>54</v>
      </c>
      <c r="BE52" s="23" t="s">
        <v>54</v>
      </c>
      <c r="BF52" s="23" t="s">
        <v>54</v>
      </c>
      <c r="BG52" s="23" t="s">
        <v>54</v>
      </c>
      <c r="BH52" s="23" t="s">
        <v>54</v>
      </c>
      <c r="BI52" s="23" t="s">
        <v>54</v>
      </c>
      <c r="BJ52" s="23" t="s">
        <v>54</v>
      </c>
      <c r="BK52" s="23" t="s">
        <v>54</v>
      </c>
      <c r="BL52" s="23" t="s">
        <v>54</v>
      </c>
    </row>
    <row r="53" spans="1:64" s="20" customFormat="1" ht="15.75" x14ac:dyDescent="0.25">
      <c r="A53" s="22">
        <v>36</v>
      </c>
      <c r="B53" s="22" t="s">
        <v>82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22">
        <v>0</v>
      </c>
      <c r="BA53" s="22">
        <v>0</v>
      </c>
      <c r="BB53" s="22">
        <v>0</v>
      </c>
      <c r="BC53" s="22">
        <v>0</v>
      </c>
      <c r="BD53" s="22">
        <v>0</v>
      </c>
      <c r="BE53" s="22">
        <v>0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</v>
      </c>
      <c r="BL53" s="22">
        <v>0</v>
      </c>
    </row>
    <row r="54" spans="1:64" s="20" customFormat="1" ht="15.75" x14ac:dyDescent="0.25">
      <c r="A54" s="22">
        <v>37</v>
      </c>
      <c r="B54" s="22" t="s">
        <v>83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</v>
      </c>
      <c r="BL54" s="22">
        <v>0</v>
      </c>
    </row>
    <row r="55" spans="1:64" s="20" customFormat="1" ht="15.75" x14ac:dyDescent="0.25">
      <c r="A55" s="22">
        <v>38</v>
      </c>
      <c r="B55" s="22" t="s">
        <v>84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  <c r="AT55" s="22">
        <v>0</v>
      </c>
      <c r="AU55" s="22">
        <v>0</v>
      </c>
      <c r="AV55" s="22">
        <v>0</v>
      </c>
      <c r="AW55" s="22">
        <v>0</v>
      </c>
      <c r="AX55" s="22">
        <v>0</v>
      </c>
      <c r="AY55" s="22">
        <v>0</v>
      </c>
      <c r="AZ55" s="22">
        <v>0</v>
      </c>
      <c r="BA55" s="22">
        <v>0</v>
      </c>
      <c r="BB55" s="22">
        <v>0</v>
      </c>
      <c r="BC55" s="22">
        <v>0</v>
      </c>
      <c r="BD55" s="22">
        <v>0</v>
      </c>
      <c r="BE55" s="22">
        <v>0</v>
      </c>
      <c r="BF55" s="22">
        <v>0</v>
      </c>
      <c r="BG55" s="22">
        <v>0</v>
      </c>
      <c r="BH55" s="22">
        <v>0</v>
      </c>
      <c r="BI55" s="22">
        <v>0</v>
      </c>
      <c r="BJ55" s="22">
        <v>0</v>
      </c>
      <c r="BK55" s="22">
        <v>0</v>
      </c>
      <c r="BL55" s="22">
        <v>0</v>
      </c>
    </row>
    <row r="56" spans="1:64" s="20" customFormat="1" ht="15.75" x14ac:dyDescent="0.25">
      <c r="A56" s="22">
        <v>39</v>
      </c>
      <c r="B56" s="22" t="s">
        <v>85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22">
        <v>0</v>
      </c>
      <c r="BA56" s="22">
        <v>0</v>
      </c>
      <c r="BB56" s="22">
        <v>0</v>
      </c>
      <c r="BC56" s="22">
        <v>0</v>
      </c>
      <c r="BD56" s="22">
        <v>0</v>
      </c>
      <c r="BE56" s="22">
        <v>0</v>
      </c>
      <c r="BF56" s="22">
        <v>0</v>
      </c>
      <c r="BG56" s="22">
        <v>0</v>
      </c>
      <c r="BH56" s="22">
        <v>0</v>
      </c>
      <c r="BI56" s="22">
        <v>0</v>
      </c>
      <c r="BJ56" s="22">
        <v>0</v>
      </c>
      <c r="BK56" s="22">
        <v>0</v>
      </c>
      <c r="BL56" s="22">
        <v>0</v>
      </c>
    </row>
    <row r="57" spans="1:64" s="21" customFormat="1" ht="15.75" x14ac:dyDescent="0.25">
      <c r="A57" s="23"/>
      <c r="B57" s="23" t="s">
        <v>52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3">
        <v>0</v>
      </c>
      <c r="AF57" s="23">
        <v>0</v>
      </c>
      <c r="AG57" s="23">
        <v>0</v>
      </c>
      <c r="AH57" s="23">
        <v>0</v>
      </c>
      <c r="AI57" s="23">
        <v>0</v>
      </c>
      <c r="AJ57" s="23">
        <v>0</v>
      </c>
      <c r="AK57" s="23">
        <v>0</v>
      </c>
      <c r="AL57" s="23">
        <v>0</v>
      </c>
      <c r="AM57" s="23">
        <v>0</v>
      </c>
      <c r="AN57" s="23">
        <v>0</v>
      </c>
      <c r="AO57" s="23">
        <v>0</v>
      </c>
      <c r="AP57" s="23">
        <v>0</v>
      </c>
      <c r="AQ57" s="23">
        <v>0</v>
      </c>
      <c r="AR57" s="23">
        <v>0</v>
      </c>
      <c r="AS57" s="23">
        <v>0</v>
      </c>
      <c r="AT57" s="23">
        <v>0</v>
      </c>
      <c r="AU57" s="23">
        <v>0</v>
      </c>
      <c r="AV57" s="23">
        <v>0</v>
      </c>
      <c r="AW57" s="23">
        <v>0</v>
      </c>
      <c r="AX57" s="23">
        <v>0</v>
      </c>
      <c r="AY57" s="23">
        <v>0</v>
      </c>
      <c r="AZ57" s="23">
        <v>0</v>
      </c>
      <c r="BA57" s="23">
        <v>0</v>
      </c>
      <c r="BB57" s="23">
        <v>0</v>
      </c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  <c r="BI57" s="23">
        <v>0</v>
      </c>
      <c r="BJ57" s="23">
        <v>0</v>
      </c>
      <c r="BK57" s="23">
        <v>0</v>
      </c>
      <c r="BL57" s="23">
        <v>0</v>
      </c>
    </row>
    <row r="58" spans="1:64" s="21" customFormat="1" ht="15.75" x14ac:dyDescent="0.25">
      <c r="A58" s="23"/>
      <c r="B58" s="23" t="s">
        <v>86</v>
      </c>
      <c r="C58" s="23" t="s">
        <v>54</v>
      </c>
      <c r="D58" s="23" t="s">
        <v>54</v>
      </c>
      <c r="E58" s="23" t="s">
        <v>54</v>
      </c>
      <c r="F58" s="23" t="s">
        <v>54</v>
      </c>
      <c r="G58" s="23" t="s">
        <v>54</v>
      </c>
      <c r="H58" s="23" t="s">
        <v>54</v>
      </c>
      <c r="I58" s="23" t="s">
        <v>54</v>
      </c>
      <c r="J58" s="23" t="s">
        <v>54</v>
      </c>
      <c r="K58" s="23" t="s">
        <v>54</v>
      </c>
      <c r="L58" s="23" t="s">
        <v>54</v>
      </c>
      <c r="M58" s="23" t="s">
        <v>54</v>
      </c>
      <c r="N58" s="23" t="s">
        <v>54</v>
      </c>
      <c r="O58" s="23" t="s">
        <v>54</v>
      </c>
      <c r="P58" s="23" t="s">
        <v>54</v>
      </c>
      <c r="Q58" s="23" t="s">
        <v>54</v>
      </c>
      <c r="R58" s="23" t="s">
        <v>54</v>
      </c>
      <c r="S58" s="23" t="s">
        <v>54</v>
      </c>
      <c r="T58" s="23" t="s">
        <v>54</v>
      </c>
      <c r="U58" s="23" t="s">
        <v>54</v>
      </c>
      <c r="V58" s="23" t="s">
        <v>54</v>
      </c>
      <c r="W58" s="23" t="s">
        <v>54</v>
      </c>
      <c r="X58" s="23" t="s">
        <v>54</v>
      </c>
      <c r="Y58" s="23" t="s">
        <v>54</v>
      </c>
      <c r="Z58" s="23" t="s">
        <v>54</v>
      </c>
      <c r="AA58" s="23" t="s">
        <v>54</v>
      </c>
      <c r="AB58" s="23" t="s">
        <v>54</v>
      </c>
      <c r="AC58" s="23" t="s">
        <v>54</v>
      </c>
      <c r="AD58" s="23" t="s">
        <v>54</v>
      </c>
      <c r="AE58" s="23" t="s">
        <v>54</v>
      </c>
      <c r="AF58" s="23" t="s">
        <v>54</v>
      </c>
      <c r="AG58" s="23" t="s">
        <v>54</v>
      </c>
      <c r="AH58" s="23" t="s">
        <v>54</v>
      </c>
      <c r="AI58" s="23" t="s">
        <v>54</v>
      </c>
      <c r="AJ58" s="23" t="s">
        <v>54</v>
      </c>
      <c r="AK58" s="23" t="s">
        <v>54</v>
      </c>
      <c r="AL58" s="23" t="s">
        <v>54</v>
      </c>
      <c r="AM58" s="23" t="s">
        <v>54</v>
      </c>
      <c r="AN58" s="23" t="s">
        <v>54</v>
      </c>
      <c r="AO58" s="23" t="s">
        <v>54</v>
      </c>
      <c r="AP58" s="23" t="s">
        <v>54</v>
      </c>
      <c r="AQ58" s="23" t="s">
        <v>54</v>
      </c>
      <c r="AR58" s="23" t="s">
        <v>54</v>
      </c>
      <c r="AS58" s="23" t="s">
        <v>54</v>
      </c>
      <c r="AT58" s="23" t="s">
        <v>54</v>
      </c>
      <c r="AU58" s="23" t="s">
        <v>54</v>
      </c>
      <c r="AV58" s="23" t="s">
        <v>54</v>
      </c>
      <c r="AW58" s="23" t="s">
        <v>54</v>
      </c>
      <c r="AX58" s="23" t="s">
        <v>54</v>
      </c>
      <c r="AY58" s="23" t="s">
        <v>54</v>
      </c>
      <c r="AZ58" s="23" t="s">
        <v>54</v>
      </c>
      <c r="BA58" s="23" t="s">
        <v>54</v>
      </c>
      <c r="BB58" s="23" t="s">
        <v>54</v>
      </c>
      <c r="BC58" s="23" t="s">
        <v>54</v>
      </c>
      <c r="BD58" s="23" t="s">
        <v>54</v>
      </c>
      <c r="BE58" s="23" t="s">
        <v>54</v>
      </c>
      <c r="BF58" s="23" t="s">
        <v>54</v>
      </c>
      <c r="BG58" s="23" t="s">
        <v>54</v>
      </c>
      <c r="BH58" s="23" t="s">
        <v>54</v>
      </c>
      <c r="BI58" s="23" t="s">
        <v>54</v>
      </c>
      <c r="BJ58" s="23" t="s">
        <v>54</v>
      </c>
      <c r="BK58" s="23" t="s">
        <v>54</v>
      </c>
      <c r="BL58" s="23" t="s">
        <v>54</v>
      </c>
    </row>
    <row r="59" spans="1:64" s="20" customFormat="1" ht="15.75" x14ac:dyDescent="0.25">
      <c r="A59" s="22">
        <v>40</v>
      </c>
      <c r="B59" s="22" t="s">
        <v>87</v>
      </c>
      <c r="C59" s="22">
        <v>1076</v>
      </c>
      <c r="D59" s="22">
        <v>4108.9399999999996</v>
      </c>
      <c r="E59" s="22">
        <v>983</v>
      </c>
      <c r="F59" s="22">
        <v>2882.87</v>
      </c>
      <c r="G59" s="22">
        <v>62</v>
      </c>
      <c r="H59" s="22">
        <v>124.02</v>
      </c>
      <c r="I59" s="22">
        <v>77</v>
      </c>
      <c r="J59" s="22">
        <v>271.14</v>
      </c>
      <c r="K59" s="22">
        <v>92</v>
      </c>
      <c r="L59" s="22">
        <v>376.98</v>
      </c>
      <c r="M59" s="22">
        <v>5</v>
      </c>
      <c r="N59" s="22">
        <v>27</v>
      </c>
      <c r="O59" s="22">
        <v>32</v>
      </c>
      <c r="P59" s="22">
        <v>133</v>
      </c>
      <c r="Q59" s="22">
        <v>2228</v>
      </c>
      <c r="R59" s="22">
        <v>7639.93</v>
      </c>
      <c r="S59" s="22">
        <v>2802</v>
      </c>
      <c r="T59" s="22">
        <v>11085.8</v>
      </c>
      <c r="U59" s="22">
        <v>1101</v>
      </c>
      <c r="V59" s="22">
        <v>4366.66</v>
      </c>
      <c r="W59" s="22">
        <v>355</v>
      </c>
      <c r="X59" s="22">
        <v>435.86</v>
      </c>
      <c r="Y59" s="22">
        <v>42</v>
      </c>
      <c r="Z59" s="22">
        <v>487.45</v>
      </c>
      <c r="AA59" s="22">
        <v>57</v>
      </c>
      <c r="AB59" s="22">
        <v>354</v>
      </c>
      <c r="AC59" s="22">
        <v>4300</v>
      </c>
      <c r="AD59" s="22">
        <v>16375.77</v>
      </c>
      <c r="AE59" s="22">
        <v>17</v>
      </c>
      <c r="AF59" s="22">
        <v>19.02</v>
      </c>
      <c r="AG59" s="22">
        <v>43</v>
      </c>
      <c r="AH59" s="22">
        <v>103.68</v>
      </c>
      <c r="AI59" s="22">
        <v>101</v>
      </c>
      <c r="AJ59" s="22">
        <v>548.76</v>
      </c>
      <c r="AK59" s="22">
        <v>37</v>
      </c>
      <c r="AL59" s="22">
        <v>42.4</v>
      </c>
      <c r="AM59" s="22">
        <v>15</v>
      </c>
      <c r="AN59" s="22">
        <v>19.93</v>
      </c>
      <c r="AO59" s="22">
        <v>730</v>
      </c>
      <c r="AP59" s="22">
        <v>1687.07</v>
      </c>
      <c r="AQ59" s="22">
        <v>9</v>
      </c>
      <c r="AR59" s="22">
        <v>5.5</v>
      </c>
      <c r="AS59" s="22">
        <v>7471</v>
      </c>
      <c r="AT59" s="22">
        <v>26436.560000000001</v>
      </c>
      <c r="AU59" s="22">
        <v>237</v>
      </c>
      <c r="AV59" s="22">
        <v>391.05</v>
      </c>
      <c r="AW59" s="22">
        <v>10</v>
      </c>
      <c r="AX59" s="22">
        <v>3</v>
      </c>
      <c r="AY59" s="22">
        <v>0</v>
      </c>
      <c r="AZ59" s="22">
        <v>0</v>
      </c>
      <c r="BA59" s="22">
        <v>59</v>
      </c>
      <c r="BB59" s="22">
        <v>224.63</v>
      </c>
      <c r="BC59" s="22">
        <v>140</v>
      </c>
      <c r="BD59" s="22">
        <v>814.43</v>
      </c>
      <c r="BE59" s="22">
        <v>654</v>
      </c>
      <c r="BF59" s="22">
        <v>1063.6300000000001</v>
      </c>
      <c r="BG59" s="22">
        <v>1325</v>
      </c>
      <c r="BH59" s="22">
        <v>4076.4</v>
      </c>
      <c r="BI59" s="22">
        <v>2178</v>
      </c>
      <c r="BJ59" s="22">
        <v>6179.09</v>
      </c>
      <c r="BK59" s="22">
        <v>9649</v>
      </c>
      <c r="BL59" s="22">
        <v>32615.65</v>
      </c>
    </row>
    <row r="60" spans="1:64" s="20" customFormat="1" ht="15.75" x14ac:dyDescent="0.25">
      <c r="A60" s="22">
        <v>41</v>
      </c>
      <c r="B60" s="22" t="s">
        <v>88</v>
      </c>
      <c r="C60" s="22">
        <v>91</v>
      </c>
      <c r="D60" s="22">
        <v>295.77999999999997</v>
      </c>
      <c r="E60" s="22">
        <v>11</v>
      </c>
      <c r="F60" s="22">
        <v>28</v>
      </c>
      <c r="G60" s="22">
        <v>0</v>
      </c>
      <c r="H60" s="22">
        <v>0</v>
      </c>
      <c r="I60" s="22">
        <v>11</v>
      </c>
      <c r="J60" s="22">
        <v>33.06</v>
      </c>
      <c r="K60" s="22">
        <v>23</v>
      </c>
      <c r="L60" s="22">
        <v>69.67</v>
      </c>
      <c r="M60" s="22">
        <v>0</v>
      </c>
      <c r="N60" s="22">
        <v>0</v>
      </c>
      <c r="O60" s="22">
        <v>0</v>
      </c>
      <c r="P60" s="22">
        <v>0</v>
      </c>
      <c r="Q60" s="22">
        <v>136</v>
      </c>
      <c r="R60" s="22">
        <v>426.51</v>
      </c>
      <c r="S60" s="22">
        <v>851</v>
      </c>
      <c r="T60" s="22">
        <v>2552.7199999999998</v>
      </c>
      <c r="U60" s="22">
        <v>304</v>
      </c>
      <c r="V60" s="22">
        <v>380.03</v>
      </c>
      <c r="W60" s="22">
        <v>18</v>
      </c>
      <c r="X60" s="22">
        <v>56.3</v>
      </c>
      <c r="Y60" s="22">
        <v>0</v>
      </c>
      <c r="Z60" s="22">
        <v>0</v>
      </c>
      <c r="AA60" s="22">
        <v>0</v>
      </c>
      <c r="AB60" s="22">
        <v>0</v>
      </c>
      <c r="AC60" s="22">
        <v>1173</v>
      </c>
      <c r="AD60" s="22">
        <v>2989.05</v>
      </c>
      <c r="AE60" s="22">
        <v>1</v>
      </c>
      <c r="AF60" s="22">
        <v>2.85</v>
      </c>
      <c r="AG60" s="22">
        <v>1</v>
      </c>
      <c r="AH60" s="22">
        <v>3.55</v>
      </c>
      <c r="AI60" s="22">
        <v>104</v>
      </c>
      <c r="AJ60" s="22">
        <v>53.79</v>
      </c>
      <c r="AK60" s="22">
        <v>1</v>
      </c>
      <c r="AL60" s="22">
        <v>3.55</v>
      </c>
      <c r="AM60" s="22">
        <v>1</v>
      </c>
      <c r="AN60" s="22">
        <v>2.31</v>
      </c>
      <c r="AO60" s="22">
        <v>22</v>
      </c>
      <c r="AP60" s="22">
        <v>22.58</v>
      </c>
      <c r="AQ60" s="22">
        <v>0</v>
      </c>
      <c r="AR60" s="22">
        <v>0</v>
      </c>
      <c r="AS60" s="22">
        <v>1439</v>
      </c>
      <c r="AT60" s="22">
        <v>3504.19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22">
        <v>0</v>
      </c>
      <c r="BA60" s="22">
        <v>25</v>
      </c>
      <c r="BB60" s="22">
        <v>100</v>
      </c>
      <c r="BC60" s="22">
        <v>50</v>
      </c>
      <c r="BD60" s="22">
        <v>318.49</v>
      </c>
      <c r="BE60" s="22">
        <v>25</v>
      </c>
      <c r="BF60" s="22">
        <v>100</v>
      </c>
      <c r="BG60" s="22">
        <v>0</v>
      </c>
      <c r="BH60" s="22">
        <v>0</v>
      </c>
      <c r="BI60" s="22">
        <v>100</v>
      </c>
      <c r="BJ60" s="22">
        <v>518.49</v>
      </c>
      <c r="BK60" s="22">
        <v>1539</v>
      </c>
      <c r="BL60" s="22">
        <v>4022.68</v>
      </c>
    </row>
    <row r="61" spans="1:64" s="20" customFormat="1" ht="15.75" x14ac:dyDescent="0.25">
      <c r="A61" s="22">
        <v>42</v>
      </c>
      <c r="B61" s="22" t="s">
        <v>89</v>
      </c>
      <c r="C61" s="22">
        <v>502</v>
      </c>
      <c r="D61" s="22">
        <v>502.79</v>
      </c>
      <c r="E61" s="22">
        <v>1120</v>
      </c>
      <c r="F61" s="22">
        <v>1120.4000000000001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1622</v>
      </c>
      <c r="R61" s="22">
        <v>1623.19</v>
      </c>
      <c r="S61" s="22">
        <v>158</v>
      </c>
      <c r="T61" s="22">
        <v>163.89</v>
      </c>
      <c r="U61" s="22">
        <v>110</v>
      </c>
      <c r="V61" s="22">
        <v>1048.28</v>
      </c>
      <c r="W61" s="22">
        <v>50</v>
      </c>
      <c r="X61" s="22">
        <v>28.97</v>
      </c>
      <c r="Y61" s="22">
        <v>15</v>
      </c>
      <c r="Z61" s="22">
        <v>35</v>
      </c>
      <c r="AA61" s="22">
        <v>0</v>
      </c>
      <c r="AB61" s="22">
        <v>0</v>
      </c>
      <c r="AC61" s="22">
        <v>333</v>
      </c>
      <c r="AD61" s="22">
        <v>1276.1400000000001</v>
      </c>
      <c r="AE61" s="22">
        <v>11</v>
      </c>
      <c r="AF61" s="22">
        <v>10.33</v>
      </c>
      <c r="AG61" s="22">
        <v>13</v>
      </c>
      <c r="AH61" s="22">
        <v>15.49</v>
      </c>
      <c r="AI61" s="22">
        <v>104</v>
      </c>
      <c r="AJ61" s="22">
        <v>38.04</v>
      </c>
      <c r="AK61" s="22">
        <v>12</v>
      </c>
      <c r="AL61" s="22">
        <v>11.29</v>
      </c>
      <c r="AM61" s="22">
        <v>1</v>
      </c>
      <c r="AN61" s="22">
        <v>0.26</v>
      </c>
      <c r="AO61" s="22">
        <v>90</v>
      </c>
      <c r="AP61" s="22">
        <v>129.79</v>
      </c>
      <c r="AQ61" s="22">
        <v>0</v>
      </c>
      <c r="AR61" s="22">
        <v>0</v>
      </c>
      <c r="AS61" s="22">
        <v>2186</v>
      </c>
      <c r="AT61" s="22">
        <v>3104.53</v>
      </c>
      <c r="AU61" s="22">
        <v>0</v>
      </c>
      <c r="AV61" s="22">
        <v>0</v>
      </c>
      <c r="AW61" s="22">
        <v>0</v>
      </c>
      <c r="AX61" s="22">
        <v>0</v>
      </c>
      <c r="AY61" s="22">
        <v>0</v>
      </c>
      <c r="AZ61" s="22">
        <v>0</v>
      </c>
      <c r="BA61" s="22">
        <v>6</v>
      </c>
      <c r="BB61" s="22">
        <v>17.760000000000002</v>
      </c>
      <c r="BC61" s="22">
        <v>26</v>
      </c>
      <c r="BD61" s="22">
        <v>33.799999999999997</v>
      </c>
      <c r="BE61" s="22">
        <v>104</v>
      </c>
      <c r="BF61" s="22">
        <v>94.19</v>
      </c>
      <c r="BG61" s="22">
        <v>80</v>
      </c>
      <c r="BH61" s="22">
        <v>82.68</v>
      </c>
      <c r="BI61" s="22">
        <v>216</v>
      </c>
      <c r="BJ61" s="22">
        <v>228.43</v>
      </c>
      <c r="BK61" s="22">
        <v>2402</v>
      </c>
      <c r="BL61" s="22">
        <v>3332.96</v>
      </c>
    </row>
    <row r="62" spans="1:64" s="20" customFormat="1" ht="15.75" x14ac:dyDescent="0.25">
      <c r="A62" s="22">
        <v>43</v>
      </c>
      <c r="B62" s="22" t="s">
        <v>90</v>
      </c>
      <c r="C62" s="22">
        <v>91</v>
      </c>
      <c r="D62" s="22">
        <v>295.72000000000003</v>
      </c>
      <c r="E62" s="22">
        <v>1825</v>
      </c>
      <c r="F62" s="22">
        <v>1206.68</v>
      </c>
      <c r="G62" s="22">
        <v>0</v>
      </c>
      <c r="H62" s="22">
        <v>0</v>
      </c>
      <c r="I62" s="22">
        <v>11</v>
      </c>
      <c r="J62" s="22">
        <v>33.28</v>
      </c>
      <c r="K62" s="22">
        <v>23</v>
      </c>
      <c r="L62" s="22">
        <v>35.21</v>
      </c>
      <c r="M62" s="22">
        <v>0</v>
      </c>
      <c r="N62" s="22">
        <v>0</v>
      </c>
      <c r="O62" s="22">
        <v>0</v>
      </c>
      <c r="P62" s="22">
        <v>0</v>
      </c>
      <c r="Q62" s="22">
        <v>1950</v>
      </c>
      <c r="R62" s="22">
        <v>1570.89</v>
      </c>
      <c r="S62" s="22">
        <v>685</v>
      </c>
      <c r="T62" s="22">
        <v>2053.33</v>
      </c>
      <c r="U62" s="22">
        <v>251</v>
      </c>
      <c r="V62" s="22">
        <v>301.58999999999997</v>
      </c>
      <c r="W62" s="22">
        <v>15</v>
      </c>
      <c r="X62" s="22">
        <v>45.89</v>
      </c>
      <c r="Y62" s="22">
        <v>0</v>
      </c>
      <c r="Z62" s="22">
        <v>0</v>
      </c>
      <c r="AA62" s="22">
        <v>0</v>
      </c>
      <c r="AB62" s="22">
        <v>0</v>
      </c>
      <c r="AC62" s="22">
        <v>951</v>
      </c>
      <c r="AD62" s="22">
        <v>2400.81</v>
      </c>
      <c r="AE62" s="22">
        <v>1</v>
      </c>
      <c r="AF62" s="22">
        <v>2.81</v>
      </c>
      <c r="AG62" s="22">
        <v>1</v>
      </c>
      <c r="AH62" s="22">
        <v>3.5</v>
      </c>
      <c r="AI62" s="22">
        <v>12</v>
      </c>
      <c r="AJ62" s="22">
        <v>52.9</v>
      </c>
      <c r="AK62" s="22">
        <v>1</v>
      </c>
      <c r="AL62" s="22">
        <v>0.36</v>
      </c>
      <c r="AM62" s="22">
        <v>1</v>
      </c>
      <c r="AN62" s="22">
        <v>2.2799999999999998</v>
      </c>
      <c r="AO62" s="22">
        <v>22</v>
      </c>
      <c r="AP62" s="22">
        <v>22.28</v>
      </c>
      <c r="AQ62" s="22">
        <v>0</v>
      </c>
      <c r="AR62" s="22">
        <v>0</v>
      </c>
      <c r="AS62" s="22">
        <v>2939</v>
      </c>
      <c r="AT62" s="22">
        <v>4055.83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22">
        <v>0</v>
      </c>
      <c r="BA62" s="22">
        <v>10</v>
      </c>
      <c r="BB62" s="22">
        <v>25</v>
      </c>
      <c r="BC62" s="22">
        <v>20</v>
      </c>
      <c r="BD62" s="22">
        <v>321.83</v>
      </c>
      <c r="BE62" s="22">
        <v>10</v>
      </c>
      <c r="BF62" s="22">
        <v>250</v>
      </c>
      <c r="BG62" s="22">
        <v>1</v>
      </c>
      <c r="BH62" s="22">
        <v>0.88</v>
      </c>
      <c r="BI62" s="22">
        <v>41</v>
      </c>
      <c r="BJ62" s="22">
        <v>597.71</v>
      </c>
      <c r="BK62" s="22">
        <v>2980</v>
      </c>
      <c r="BL62" s="22">
        <v>4653.54</v>
      </c>
    </row>
    <row r="63" spans="1:64" s="21" customFormat="1" ht="15.75" x14ac:dyDescent="0.25">
      <c r="A63" s="23"/>
      <c r="B63" s="23" t="s">
        <v>91</v>
      </c>
      <c r="C63" s="23">
        <v>1760</v>
      </c>
      <c r="D63" s="23">
        <v>5203.2299999999996</v>
      </c>
      <c r="E63" s="23">
        <v>3939</v>
      </c>
      <c r="F63" s="23">
        <v>5237.95</v>
      </c>
      <c r="G63" s="23">
        <v>62</v>
      </c>
      <c r="H63" s="23">
        <v>124.02</v>
      </c>
      <c r="I63" s="23">
        <v>99</v>
      </c>
      <c r="J63" s="23">
        <v>337.48</v>
      </c>
      <c r="K63" s="23">
        <v>138</v>
      </c>
      <c r="L63" s="23">
        <v>481.86</v>
      </c>
      <c r="M63" s="23">
        <v>5</v>
      </c>
      <c r="N63" s="23">
        <v>27</v>
      </c>
      <c r="O63" s="23">
        <v>32</v>
      </c>
      <c r="P63" s="23">
        <v>133</v>
      </c>
      <c r="Q63" s="23">
        <v>5936</v>
      </c>
      <c r="R63" s="23">
        <v>11260.52</v>
      </c>
      <c r="S63" s="23">
        <v>4496</v>
      </c>
      <c r="T63" s="23">
        <v>15855.74</v>
      </c>
      <c r="U63" s="23">
        <v>1766</v>
      </c>
      <c r="V63" s="23">
        <v>6096.56</v>
      </c>
      <c r="W63" s="23">
        <v>438</v>
      </c>
      <c r="X63" s="23">
        <v>567.02</v>
      </c>
      <c r="Y63" s="23">
        <v>57</v>
      </c>
      <c r="Z63" s="23">
        <v>522.45000000000005</v>
      </c>
      <c r="AA63" s="23">
        <v>57</v>
      </c>
      <c r="AB63" s="23">
        <v>354</v>
      </c>
      <c r="AC63" s="23">
        <v>6757</v>
      </c>
      <c r="AD63" s="23">
        <v>23041.77</v>
      </c>
      <c r="AE63" s="23">
        <v>30</v>
      </c>
      <c r="AF63" s="23">
        <v>35.01</v>
      </c>
      <c r="AG63" s="23">
        <v>58</v>
      </c>
      <c r="AH63" s="23">
        <v>126.22</v>
      </c>
      <c r="AI63" s="23">
        <v>321</v>
      </c>
      <c r="AJ63" s="23">
        <v>693.49</v>
      </c>
      <c r="AK63" s="23">
        <v>51</v>
      </c>
      <c r="AL63" s="23">
        <v>57.6</v>
      </c>
      <c r="AM63" s="23">
        <v>18</v>
      </c>
      <c r="AN63" s="23">
        <v>24.78</v>
      </c>
      <c r="AO63" s="23">
        <v>864</v>
      </c>
      <c r="AP63" s="23">
        <v>1861.72</v>
      </c>
      <c r="AQ63" s="23">
        <v>9</v>
      </c>
      <c r="AR63" s="23">
        <v>5.5</v>
      </c>
      <c r="AS63" s="23">
        <v>14035</v>
      </c>
      <c r="AT63" s="23">
        <v>37101.11</v>
      </c>
      <c r="AU63" s="23">
        <v>237</v>
      </c>
      <c r="AV63" s="23">
        <v>391.05</v>
      </c>
      <c r="AW63" s="23">
        <v>10</v>
      </c>
      <c r="AX63" s="23">
        <v>3</v>
      </c>
      <c r="AY63" s="23">
        <v>0</v>
      </c>
      <c r="AZ63" s="23">
        <v>0</v>
      </c>
      <c r="BA63" s="23">
        <v>100</v>
      </c>
      <c r="BB63" s="23">
        <v>367.39</v>
      </c>
      <c r="BC63" s="23">
        <v>236</v>
      </c>
      <c r="BD63" s="23">
        <v>1488.55</v>
      </c>
      <c r="BE63" s="23">
        <v>793</v>
      </c>
      <c r="BF63" s="23">
        <v>1507.82</v>
      </c>
      <c r="BG63" s="23">
        <v>1406</v>
      </c>
      <c r="BH63" s="23">
        <v>4159.96</v>
      </c>
      <c r="BI63" s="23">
        <v>2535</v>
      </c>
      <c r="BJ63" s="23">
        <v>7523.72</v>
      </c>
      <c r="BK63" s="23">
        <v>16570</v>
      </c>
      <c r="BL63" s="23">
        <v>44624.83</v>
      </c>
    </row>
    <row r="64" spans="1:64" s="21" customFormat="1" ht="15.75" x14ac:dyDescent="0.25">
      <c r="A64" s="23"/>
      <c r="B64" s="23" t="s">
        <v>92</v>
      </c>
      <c r="C64" s="23">
        <v>368969</v>
      </c>
      <c r="D64" s="23">
        <v>1171535.8999999999</v>
      </c>
      <c r="E64" s="23">
        <v>169711</v>
      </c>
      <c r="F64" s="23">
        <v>373807.04</v>
      </c>
      <c r="G64" s="23">
        <v>120351</v>
      </c>
      <c r="H64" s="23">
        <v>219845.01</v>
      </c>
      <c r="I64" s="23">
        <v>37268</v>
      </c>
      <c r="J64" s="23">
        <v>71202.17</v>
      </c>
      <c r="K64" s="23">
        <v>39056</v>
      </c>
      <c r="L64" s="23">
        <v>66019.600000000006</v>
      </c>
      <c r="M64" s="23">
        <v>1120</v>
      </c>
      <c r="N64" s="23">
        <v>5056</v>
      </c>
      <c r="O64" s="23">
        <v>149552</v>
      </c>
      <c r="P64" s="23">
        <v>346819.65</v>
      </c>
      <c r="Q64" s="23">
        <v>615004</v>
      </c>
      <c r="R64" s="23">
        <v>1682564.71</v>
      </c>
      <c r="S64" s="23">
        <v>342602</v>
      </c>
      <c r="T64" s="23">
        <v>1426661.36</v>
      </c>
      <c r="U64" s="23">
        <v>139419</v>
      </c>
      <c r="V64" s="23">
        <v>476875.98</v>
      </c>
      <c r="W64" s="23">
        <v>13582</v>
      </c>
      <c r="X64" s="23">
        <v>151963.42000000001</v>
      </c>
      <c r="Y64" s="23">
        <v>42532</v>
      </c>
      <c r="Z64" s="23">
        <v>95599.85</v>
      </c>
      <c r="AA64" s="23">
        <v>6488</v>
      </c>
      <c r="AB64" s="23">
        <v>78372.5</v>
      </c>
      <c r="AC64" s="23">
        <v>538135</v>
      </c>
      <c r="AD64" s="23">
        <v>2151100.61</v>
      </c>
      <c r="AE64" s="23">
        <v>2407</v>
      </c>
      <c r="AF64" s="23">
        <v>2117.87</v>
      </c>
      <c r="AG64" s="23">
        <v>11829</v>
      </c>
      <c r="AH64" s="23">
        <v>42158.42</v>
      </c>
      <c r="AI64" s="23">
        <v>16622</v>
      </c>
      <c r="AJ64" s="23">
        <v>168436.71</v>
      </c>
      <c r="AK64" s="23">
        <v>6741</v>
      </c>
      <c r="AL64" s="23">
        <v>13353.8</v>
      </c>
      <c r="AM64" s="23">
        <v>5801</v>
      </c>
      <c r="AN64" s="23">
        <v>10551.14</v>
      </c>
      <c r="AO64" s="23">
        <v>55502</v>
      </c>
      <c r="AP64" s="23">
        <v>154098.95000000001</v>
      </c>
      <c r="AQ64" s="23">
        <v>2060</v>
      </c>
      <c r="AR64" s="23">
        <v>1189</v>
      </c>
      <c r="AS64" s="23">
        <v>1252041</v>
      </c>
      <c r="AT64" s="23">
        <v>4224382.21</v>
      </c>
      <c r="AU64" s="23">
        <v>399263</v>
      </c>
      <c r="AV64" s="23">
        <v>317836.08</v>
      </c>
      <c r="AW64" s="23">
        <v>154383</v>
      </c>
      <c r="AX64" s="23">
        <v>25540.91</v>
      </c>
      <c r="AY64" s="23">
        <v>14</v>
      </c>
      <c r="AZ64" s="23">
        <v>40</v>
      </c>
      <c r="BA64" s="23">
        <v>9002</v>
      </c>
      <c r="BB64" s="23">
        <v>47630.7</v>
      </c>
      <c r="BC64" s="23">
        <v>18938</v>
      </c>
      <c r="BD64" s="23">
        <v>143606.79</v>
      </c>
      <c r="BE64" s="23">
        <v>64465</v>
      </c>
      <c r="BF64" s="23">
        <v>166693.4</v>
      </c>
      <c r="BG64" s="23">
        <v>119308</v>
      </c>
      <c r="BH64" s="23">
        <v>387336.09</v>
      </c>
      <c r="BI64" s="23">
        <v>211727</v>
      </c>
      <c r="BJ64" s="23">
        <v>745306.98</v>
      </c>
      <c r="BK64" s="23">
        <v>1463768</v>
      </c>
      <c r="BL64" s="23">
        <v>4969689.1900000004</v>
      </c>
    </row>
  </sheetData>
  <mergeCells count="38">
    <mergeCell ref="A5:A7"/>
    <mergeCell ref="B5:B7"/>
    <mergeCell ref="C5:F5"/>
    <mergeCell ref="I5:J6"/>
    <mergeCell ref="K5:L6"/>
    <mergeCell ref="G5:H6"/>
    <mergeCell ref="B2:BJ2"/>
    <mergeCell ref="B3:BJ3"/>
    <mergeCell ref="C4:AX4"/>
    <mergeCell ref="AY4:BJ4"/>
    <mergeCell ref="Q5:R6"/>
    <mergeCell ref="C6:D6"/>
    <mergeCell ref="E6:F6"/>
    <mergeCell ref="BG5:BH6"/>
    <mergeCell ref="BI5:BJ6"/>
    <mergeCell ref="AS5:AT6"/>
    <mergeCell ref="AY5:AZ6"/>
    <mergeCell ref="BA5:BB6"/>
    <mergeCell ref="AI5:AJ6"/>
    <mergeCell ref="AK5:AL6"/>
    <mergeCell ref="AO5:AP6"/>
    <mergeCell ref="AC5:AD6"/>
    <mergeCell ref="BC5:BD6"/>
    <mergeCell ref="BE5:BF6"/>
    <mergeCell ref="AE5:AF6"/>
    <mergeCell ref="AG5:AH6"/>
    <mergeCell ref="BK4:BL6"/>
    <mergeCell ref="AM5:AN6"/>
    <mergeCell ref="AW5:AX6"/>
    <mergeCell ref="M5:N6"/>
    <mergeCell ref="O5:P6"/>
    <mergeCell ref="AA5:AB6"/>
    <mergeCell ref="AQ5:AR6"/>
    <mergeCell ref="AU5:AV6"/>
    <mergeCell ref="S5:T6"/>
    <mergeCell ref="U5:V6"/>
    <mergeCell ref="W5:X6"/>
    <mergeCell ref="Y5:Z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25234-C68E-460A-97E6-E49D312E4A6D}">
  <dimension ref="A1:BM20"/>
  <sheetViews>
    <sheetView workbookViewId="0">
      <selection activeCell="B2" sqref="B2:BJ3"/>
    </sheetView>
  </sheetViews>
  <sheetFormatPr defaultRowHeight="15" x14ac:dyDescent="0.25"/>
  <cols>
    <col min="1" max="1" width="6.28515625" customWidth="1"/>
    <col min="2" max="2" width="22.85546875" bestFit="1" customWidth="1"/>
    <col min="3" max="63" width="14.7109375" customWidth="1"/>
    <col min="64" max="64" width="20.5703125" style="18" customWidth="1"/>
    <col min="65" max="65" width="9.140625" hidden="1" customWidth="1"/>
  </cols>
  <sheetData>
    <row r="1" spans="1:64" ht="29.25" customHeight="1" x14ac:dyDescent="0.25">
      <c r="B1" s="98" t="s">
        <v>93</v>
      </c>
    </row>
    <row r="2" spans="1:64" ht="15.75" x14ac:dyDescent="0.3">
      <c r="B2" s="99" t="s">
        <v>94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</row>
    <row r="3" spans="1:64" ht="17.25" thickBot="1" x14ac:dyDescent="0.4">
      <c r="B3" s="101" t="s">
        <v>95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</row>
    <row r="4" spans="1:64" ht="16.5" thickBot="1" x14ac:dyDescent="0.3">
      <c r="B4" t="s">
        <v>96</v>
      </c>
      <c r="C4" s="58" t="s">
        <v>2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0"/>
      <c r="AY4" s="61" t="s">
        <v>3</v>
      </c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3"/>
      <c r="BK4" s="47" t="s">
        <v>4</v>
      </c>
      <c r="BL4" s="48"/>
    </row>
    <row r="5" spans="1:64" ht="15.75" x14ac:dyDescent="0.25">
      <c r="A5" s="88" t="s">
        <v>5</v>
      </c>
      <c r="B5" s="91" t="s">
        <v>97</v>
      </c>
      <c r="C5" s="94" t="s">
        <v>7</v>
      </c>
      <c r="D5" s="95"/>
      <c r="E5" s="95"/>
      <c r="F5" s="95"/>
      <c r="G5" s="97" t="s">
        <v>8</v>
      </c>
      <c r="H5" s="25"/>
      <c r="I5" s="96" t="s">
        <v>9</v>
      </c>
      <c r="J5" s="96"/>
      <c r="K5" s="96" t="s">
        <v>10</v>
      </c>
      <c r="L5" s="96"/>
      <c r="M5" s="24" t="s">
        <v>11</v>
      </c>
      <c r="N5" s="25"/>
      <c r="O5" s="24" t="s">
        <v>12</v>
      </c>
      <c r="P5" s="25"/>
      <c r="Q5" s="24" t="s">
        <v>13</v>
      </c>
      <c r="R5" s="64"/>
      <c r="S5" s="34" t="s">
        <v>14</v>
      </c>
      <c r="T5" s="35"/>
      <c r="U5" s="28" t="s">
        <v>15</v>
      </c>
      <c r="V5" s="35"/>
      <c r="W5" s="28" t="s">
        <v>16</v>
      </c>
      <c r="X5" s="35"/>
      <c r="Y5" s="39" t="s">
        <v>17</v>
      </c>
      <c r="Z5" s="39"/>
      <c r="AA5" s="28" t="s">
        <v>18</v>
      </c>
      <c r="AB5" s="25"/>
      <c r="AC5" s="39" t="s">
        <v>19</v>
      </c>
      <c r="AD5" s="86"/>
      <c r="AE5" s="43" t="s">
        <v>20</v>
      </c>
      <c r="AF5" s="44"/>
      <c r="AG5" s="44" t="s">
        <v>21</v>
      </c>
      <c r="AH5" s="44"/>
      <c r="AI5" s="44" t="s">
        <v>22</v>
      </c>
      <c r="AJ5" s="44"/>
      <c r="AK5" s="44" t="s">
        <v>23</v>
      </c>
      <c r="AL5" s="44"/>
      <c r="AM5" s="44" t="s">
        <v>24</v>
      </c>
      <c r="AN5" s="44"/>
      <c r="AO5" s="44" t="s">
        <v>25</v>
      </c>
      <c r="AP5" s="84"/>
      <c r="AQ5" s="29" t="s">
        <v>26</v>
      </c>
      <c r="AR5" s="30"/>
      <c r="AS5" s="75" t="s">
        <v>27</v>
      </c>
      <c r="AT5" s="76"/>
      <c r="AU5" s="33" t="s">
        <v>28</v>
      </c>
      <c r="AV5" s="30"/>
      <c r="AW5" s="53" t="s">
        <v>29</v>
      </c>
      <c r="AX5" s="54"/>
      <c r="AY5" s="29" t="s">
        <v>30</v>
      </c>
      <c r="AZ5" s="79"/>
      <c r="BA5" s="82" t="s">
        <v>31</v>
      </c>
      <c r="BB5" s="41"/>
      <c r="BC5" s="41" t="s">
        <v>32</v>
      </c>
      <c r="BD5" s="41"/>
      <c r="BE5" s="41" t="s">
        <v>33</v>
      </c>
      <c r="BF5" s="41"/>
      <c r="BG5" s="41" t="s">
        <v>34</v>
      </c>
      <c r="BH5" s="69"/>
      <c r="BI5" s="71" t="s">
        <v>35</v>
      </c>
      <c r="BJ5" s="72"/>
      <c r="BK5" s="49"/>
      <c r="BL5" s="50"/>
    </row>
    <row r="6" spans="1:64" ht="36.75" customHeight="1" x14ac:dyDescent="0.25">
      <c r="A6" s="89"/>
      <c r="B6" s="92"/>
      <c r="C6" s="67" t="s">
        <v>36</v>
      </c>
      <c r="D6" s="102"/>
      <c r="E6" s="102" t="s">
        <v>37</v>
      </c>
      <c r="F6" s="102"/>
      <c r="G6" s="26"/>
      <c r="H6" s="27"/>
      <c r="I6" s="102"/>
      <c r="J6" s="102"/>
      <c r="K6" s="102"/>
      <c r="L6" s="102"/>
      <c r="M6" s="26"/>
      <c r="N6" s="27"/>
      <c r="O6" s="26"/>
      <c r="P6" s="27"/>
      <c r="Q6" s="65"/>
      <c r="R6" s="66"/>
      <c r="S6" s="36"/>
      <c r="T6" s="37"/>
      <c r="U6" s="38"/>
      <c r="V6" s="37"/>
      <c r="W6" s="38"/>
      <c r="X6" s="37"/>
      <c r="Y6" s="103"/>
      <c r="Z6" s="103"/>
      <c r="AA6" s="26"/>
      <c r="AB6" s="27"/>
      <c r="AC6" s="103"/>
      <c r="AD6" s="87"/>
      <c r="AE6" s="45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85"/>
      <c r="AQ6" s="31"/>
      <c r="AR6" s="32"/>
      <c r="AS6" s="77"/>
      <c r="AT6" s="78"/>
      <c r="AU6" s="31"/>
      <c r="AV6" s="32"/>
      <c r="AW6" s="55"/>
      <c r="AX6" s="56"/>
      <c r="AY6" s="80"/>
      <c r="AZ6" s="81"/>
      <c r="BA6" s="83"/>
      <c r="BB6" s="105"/>
      <c r="BC6" s="105"/>
      <c r="BD6" s="105"/>
      <c r="BE6" s="105"/>
      <c r="BF6" s="105"/>
      <c r="BG6" s="105"/>
      <c r="BH6" s="70"/>
      <c r="BI6" s="73"/>
      <c r="BJ6" s="74"/>
      <c r="BK6" s="51"/>
      <c r="BL6" s="52"/>
    </row>
    <row r="7" spans="1:64" ht="15.75" thickBot="1" x14ac:dyDescent="0.3">
      <c r="A7" s="90"/>
      <c r="B7" s="93" t="s">
        <v>98</v>
      </c>
      <c r="C7" s="1" t="s">
        <v>38</v>
      </c>
      <c r="D7" s="2" t="s">
        <v>39</v>
      </c>
      <c r="E7" s="2" t="s">
        <v>38</v>
      </c>
      <c r="F7" s="2" t="s">
        <v>39</v>
      </c>
      <c r="G7" s="2" t="s">
        <v>38</v>
      </c>
      <c r="H7" s="2" t="s">
        <v>39</v>
      </c>
      <c r="I7" s="2" t="s">
        <v>38</v>
      </c>
      <c r="J7" s="2" t="s">
        <v>39</v>
      </c>
      <c r="K7" s="2" t="s">
        <v>38</v>
      </c>
      <c r="L7" s="2" t="s">
        <v>39</v>
      </c>
      <c r="M7" s="2" t="s">
        <v>38</v>
      </c>
      <c r="N7" s="2" t="s">
        <v>39</v>
      </c>
      <c r="O7" s="2" t="s">
        <v>38</v>
      </c>
      <c r="P7" s="2" t="s">
        <v>39</v>
      </c>
      <c r="Q7" s="2" t="s">
        <v>38</v>
      </c>
      <c r="R7" s="3" t="s">
        <v>39</v>
      </c>
      <c r="S7" s="4" t="s">
        <v>38</v>
      </c>
      <c r="T7" s="5" t="s">
        <v>39</v>
      </c>
      <c r="U7" s="5" t="s">
        <v>38</v>
      </c>
      <c r="V7" s="5" t="s">
        <v>39</v>
      </c>
      <c r="W7" s="5" t="s">
        <v>38</v>
      </c>
      <c r="X7" s="5" t="s">
        <v>39</v>
      </c>
      <c r="Y7" s="5" t="s">
        <v>38</v>
      </c>
      <c r="Z7" s="5" t="s">
        <v>39</v>
      </c>
      <c r="AA7" s="5"/>
      <c r="AB7" s="5"/>
      <c r="AC7" s="5" t="s">
        <v>38</v>
      </c>
      <c r="AD7" s="6" t="s">
        <v>39</v>
      </c>
      <c r="AE7" s="7" t="s">
        <v>38</v>
      </c>
      <c r="AF7" s="8" t="s">
        <v>39</v>
      </c>
      <c r="AG7" s="8" t="s">
        <v>38</v>
      </c>
      <c r="AH7" s="8" t="s">
        <v>39</v>
      </c>
      <c r="AI7" s="8" t="s">
        <v>38</v>
      </c>
      <c r="AJ7" s="8" t="s">
        <v>39</v>
      </c>
      <c r="AK7" s="8" t="s">
        <v>38</v>
      </c>
      <c r="AL7" s="8" t="s">
        <v>39</v>
      </c>
      <c r="AM7" s="8" t="s">
        <v>38</v>
      </c>
      <c r="AN7" s="8" t="s">
        <v>39</v>
      </c>
      <c r="AO7" s="8" t="s">
        <v>38</v>
      </c>
      <c r="AP7" s="9" t="s">
        <v>39</v>
      </c>
      <c r="AQ7" s="8" t="s">
        <v>38</v>
      </c>
      <c r="AR7" s="9" t="s">
        <v>39</v>
      </c>
      <c r="AS7" s="10" t="s">
        <v>38</v>
      </c>
      <c r="AT7" s="11" t="s">
        <v>39</v>
      </c>
      <c r="AU7" s="10" t="s">
        <v>38</v>
      </c>
      <c r="AV7" s="11" t="s">
        <v>39</v>
      </c>
      <c r="AW7" s="10" t="s">
        <v>38</v>
      </c>
      <c r="AX7" s="11" t="s">
        <v>39</v>
      </c>
      <c r="AY7" s="7" t="s">
        <v>38</v>
      </c>
      <c r="AZ7" s="9" t="s">
        <v>39</v>
      </c>
      <c r="BA7" s="12" t="s">
        <v>38</v>
      </c>
      <c r="BB7" s="13" t="s">
        <v>39</v>
      </c>
      <c r="BC7" s="13" t="s">
        <v>38</v>
      </c>
      <c r="BD7" s="13" t="s">
        <v>39</v>
      </c>
      <c r="BE7" s="13" t="s">
        <v>38</v>
      </c>
      <c r="BF7" s="13" t="s">
        <v>39</v>
      </c>
      <c r="BG7" s="13" t="s">
        <v>38</v>
      </c>
      <c r="BH7" s="14" t="s">
        <v>39</v>
      </c>
      <c r="BI7" s="15" t="s">
        <v>38</v>
      </c>
      <c r="BJ7" s="16" t="s">
        <v>39</v>
      </c>
      <c r="BK7" s="15" t="s">
        <v>38</v>
      </c>
      <c r="BL7" s="17" t="s">
        <v>39</v>
      </c>
    </row>
    <row r="8" spans="1:64" x14ac:dyDescent="0.25">
      <c r="A8" s="106">
        <v>1</v>
      </c>
      <c r="B8" s="107" t="s">
        <v>99</v>
      </c>
      <c r="C8" s="106">
        <v>20471</v>
      </c>
      <c r="D8" s="106">
        <v>31849.02</v>
      </c>
      <c r="E8" s="106">
        <v>14418</v>
      </c>
      <c r="F8" s="106">
        <v>21261.3</v>
      </c>
      <c r="G8" s="106">
        <v>14220</v>
      </c>
      <c r="H8" s="106">
        <v>19230</v>
      </c>
      <c r="I8" s="106">
        <v>215</v>
      </c>
      <c r="J8" s="106">
        <v>2321.83</v>
      </c>
      <c r="K8" s="106">
        <v>294</v>
      </c>
      <c r="L8" s="106">
        <v>1569.45</v>
      </c>
      <c r="M8" s="106">
        <v>0</v>
      </c>
      <c r="N8" s="106">
        <v>0</v>
      </c>
      <c r="O8" s="106">
        <v>0</v>
      </c>
      <c r="P8" s="106">
        <v>0</v>
      </c>
      <c r="Q8" s="106">
        <f t="shared" ref="Q8:R19" si="0">(C8+E8+I8+K8)</f>
        <v>35398</v>
      </c>
      <c r="R8" s="106">
        <f t="shared" si="0"/>
        <v>57001.599999999999</v>
      </c>
      <c r="S8" s="106">
        <v>12057</v>
      </c>
      <c r="T8" s="106">
        <v>36287</v>
      </c>
      <c r="U8" s="106">
        <v>7293</v>
      </c>
      <c r="V8" s="106">
        <v>33724</v>
      </c>
      <c r="W8" s="106">
        <v>0</v>
      </c>
      <c r="X8" s="106">
        <v>0</v>
      </c>
      <c r="Y8" s="106">
        <v>130</v>
      </c>
      <c r="Z8" s="106">
        <v>365</v>
      </c>
      <c r="AA8" s="106">
        <v>0</v>
      </c>
      <c r="AB8" s="106">
        <v>0</v>
      </c>
      <c r="AC8" s="106">
        <f t="shared" ref="AC8:AD19" si="1">(S8+U8+W8+Y8)</f>
        <v>19480</v>
      </c>
      <c r="AD8" s="106">
        <f t="shared" si="1"/>
        <v>70376</v>
      </c>
      <c r="AE8" s="106">
        <v>97</v>
      </c>
      <c r="AF8" s="106">
        <v>18.75</v>
      </c>
      <c r="AG8" s="106">
        <v>2524</v>
      </c>
      <c r="AH8" s="106">
        <v>2001.6</v>
      </c>
      <c r="AI8" s="106">
        <v>1004</v>
      </c>
      <c r="AJ8" s="106">
        <v>7580.8</v>
      </c>
      <c r="AK8" s="106">
        <v>210</v>
      </c>
      <c r="AL8" s="106">
        <v>299.66000000000003</v>
      </c>
      <c r="AM8" s="106">
        <v>215</v>
      </c>
      <c r="AN8" s="106">
        <v>600.75</v>
      </c>
      <c r="AO8" s="106">
        <v>2270</v>
      </c>
      <c r="AP8" s="106">
        <v>3840.61</v>
      </c>
      <c r="AQ8" s="106">
        <v>0</v>
      </c>
      <c r="AR8" s="106">
        <v>0</v>
      </c>
      <c r="AS8" s="106">
        <f t="shared" ref="AS8:AT19" si="2">(Q8+AC8+AE8+AG8+AI8+AK8+AM8+AO8)</f>
        <v>61198</v>
      </c>
      <c r="AT8" s="106">
        <f t="shared" si="2"/>
        <v>141719.76999999999</v>
      </c>
      <c r="AU8" s="106">
        <v>1248</v>
      </c>
      <c r="AV8" s="106">
        <v>273.5</v>
      </c>
      <c r="AW8" s="106">
        <v>430</v>
      </c>
      <c r="AX8" s="106">
        <v>129</v>
      </c>
      <c r="AY8" s="106">
        <v>0</v>
      </c>
      <c r="AZ8" s="106">
        <v>0</v>
      </c>
      <c r="BA8" s="106">
        <v>0</v>
      </c>
      <c r="BB8" s="106">
        <v>0</v>
      </c>
      <c r="BC8" s="106">
        <v>373</v>
      </c>
      <c r="BD8" s="106">
        <v>1994</v>
      </c>
      <c r="BE8" s="106">
        <v>600</v>
      </c>
      <c r="BF8" s="106">
        <v>3291</v>
      </c>
      <c r="BG8" s="106">
        <v>1090</v>
      </c>
      <c r="BH8" s="106">
        <v>6975.24</v>
      </c>
      <c r="BI8" s="106">
        <f t="shared" ref="BI8:BJ19" si="3">(AY8+BA8+BC8+BE8+BG8)</f>
        <v>2063</v>
      </c>
      <c r="BJ8" s="106">
        <f t="shared" si="3"/>
        <v>12260.24</v>
      </c>
      <c r="BK8" s="106">
        <f t="shared" ref="BK8:BL19" si="4">(AS8+BI8)</f>
        <v>63261</v>
      </c>
      <c r="BL8" s="106">
        <f t="shared" si="4"/>
        <v>153980.00999999998</v>
      </c>
    </row>
    <row r="9" spans="1:64" x14ac:dyDescent="0.25">
      <c r="A9" s="106">
        <v>2</v>
      </c>
      <c r="B9" s="107" t="s">
        <v>100</v>
      </c>
      <c r="C9" s="106">
        <v>22088</v>
      </c>
      <c r="D9" s="106">
        <v>45032.7</v>
      </c>
      <c r="E9" s="106">
        <v>2330</v>
      </c>
      <c r="F9" s="106">
        <v>2351.52</v>
      </c>
      <c r="G9" s="106">
        <v>11865</v>
      </c>
      <c r="H9" s="106">
        <v>22843.4</v>
      </c>
      <c r="I9" s="106">
        <v>805</v>
      </c>
      <c r="J9" s="106">
        <v>1288.6199999999999</v>
      </c>
      <c r="K9" s="106">
        <v>675</v>
      </c>
      <c r="L9" s="106">
        <v>2095.6</v>
      </c>
      <c r="M9" s="106">
        <v>0</v>
      </c>
      <c r="N9" s="106">
        <v>0</v>
      </c>
      <c r="O9" s="106">
        <v>0</v>
      </c>
      <c r="P9" s="106">
        <v>0</v>
      </c>
      <c r="Q9" s="106">
        <f t="shared" si="0"/>
        <v>25898</v>
      </c>
      <c r="R9" s="106">
        <f t="shared" si="0"/>
        <v>50768.439999999995</v>
      </c>
      <c r="S9" s="106">
        <v>6287</v>
      </c>
      <c r="T9" s="106">
        <v>54100</v>
      </c>
      <c r="U9" s="106">
        <v>680</v>
      </c>
      <c r="V9" s="106">
        <v>5942</v>
      </c>
      <c r="W9" s="106">
        <v>144</v>
      </c>
      <c r="X9" s="106">
        <v>2150</v>
      </c>
      <c r="Y9" s="106">
        <v>0</v>
      </c>
      <c r="Z9" s="106">
        <v>0</v>
      </c>
      <c r="AA9" s="106">
        <v>0</v>
      </c>
      <c r="AB9" s="106">
        <v>0</v>
      </c>
      <c r="AC9" s="106">
        <f t="shared" si="1"/>
        <v>7111</v>
      </c>
      <c r="AD9" s="106">
        <f t="shared" si="1"/>
        <v>62192</v>
      </c>
      <c r="AE9" s="106">
        <v>29</v>
      </c>
      <c r="AF9" s="106">
        <v>18.75</v>
      </c>
      <c r="AG9" s="106">
        <v>224</v>
      </c>
      <c r="AH9" s="106">
        <v>372</v>
      </c>
      <c r="AI9" s="106">
        <v>1030</v>
      </c>
      <c r="AJ9" s="106">
        <v>7723.2</v>
      </c>
      <c r="AK9" s="106">
        <v>305</v>
      </c>
      <c r="AL9" s="106">
        <v>150</v>
      </c>
      <c r="AM9" s="106">
        <v>122</v>
      </c>
      <c r="AN9" s="106">
        <v>14.4</v>
      </c>
      <c r="AO9" s="106">
        <v>281</v>
      </c>
      <c r="AP9" s="106">
        <v>632</v>
      </c>
      <c r="AQ9" s="106">
        <v>0</v>
      </c>
      <c r="AR9" s="106">
        <v>0</v>
      </c>
      <c r="AS9" s="106">
        <f t="shared" si="2"/>
        <v>35000</v>
      </c>
      <c r="AT9" s="106">
        <f t="shared" si="2"/>
        <v>121870.79</v>
      </c>
      <c r="AU9" s="106">
        <v>6393</v>
      </c>
      <c r="AV9" s="106">
        <v>29261.99</v>
      </c>
      <c r="AW9" s="106">
        <v>0</v>
      </c>
      <c r="AX9" s="106">
        <v>0</v>
      </c>
      <c r="AY9" s="106">
        <v>14</v>
      </c>
      <c r="AZ9" s="106">
        <v>40</v>
      </c>
      <c r="BA9" s="106">
        <v>106</v>
      </c>
      <c r="BB9" s="106">
        <v>200</v>
      </c>
      <c r="BC9" s="106">
        <v>417</v>
      </c>
      <c r="BD9" s="106">
        <v>5250</v>
      </c>
      <c r="BE9" s="106">
        <v>2162</v>
      </c>
      <c r="BF9" s="106">
        <v>8960</v>
      </c>
      <c r="BG9" s="106">
        <v>5892</v>
      </c>
      <c r="BH9" s="106">
        <v>29500</v>
      </c>
      <c r="BI9" s="106">
        <f t="shared" si="3"/>
        <v>8591</v>
      </c>
      <c r="BJ9" s="106">
        <f t="shared" si="3"/>
        <v>43950</v>
      </c>
      <c r="BK9" s="106">
        <f t="shared" si="4"/>
        <v>43591</v>
      </c>
      <c r="BL9" s="106">
        <f t="shared" si="4"/>
        <v>165820.78999999998</v>
      </c>
    </row>
    <row r="10" spans="1:64" x14ac:dyDescent="0.25">
      <c r="A10" s="106">
        <v>3</v>
      </c>
      <c r="B10" s="107" t="s">
        <v>101</v>
      </c>
      <c r="C10" s="106">
        <v>25439</v>
      </c>
      <c r="D10" s="106">
        <v>47544.32</v>
      </c>
      <c r="E10" s="106">
        <v>8483</v>
      </c>
      <c r="F10" s="106">
        <v>13479.6</v>
      </c>
      <c r="G10" s="106">
        <v>0</v>
      </c>
      <c r="H10" s="106">
        <v>0</v>
      </c>
      <c r="I10" s="106">
        <v>5091</v>
      </c>
      <c r="J10" s="106">
        <v>8087.74</v>
      </c>
      <c r="K10" s="106">
        <v>3398</v>
      </c>
      <c r="L10" s="106">
        <v>5391.85</v>
      </c>
      <c r="M10" s="106">
        <v>0</v>
      </c>
      <c r="N10" s="106">
        <v>0</v>
      </c>
      <c r="O10" s="106">
        <v>0</v>
      </c>
      <c r="P10" s="106">
        <v>0</v>
      </c>
      <c r="Q10" s="106">
        <f t="shared" si="0"/>
        <v>42411</v>
      </c>
      <c r="R10" s="106">
        <f t="shared" si="0"/>
        <v>74503.510000000009</v>
      </c>
      <c r="S10" s="106">
        <v>8357</v>
      </c>
      <c r="T10" s="106">
        <v>73165.070000000007</v>
      </c>
      <c r="U10" s="106">
        <v>81</v>
      </c>
      <c r="V10" s="106">
        <v>127.66</v>
      </c>
      <c r="W10" s="106">
        <v>0</v>
      </c>
      <c r="X10" s="106">
        <v>0</v>
      </c>
      <c r="Y10" s="106">
        <v>3627</v>
      </c>
      <c r="Z10" s="106">
        <v>25479.38</v>
      </c>
      <c r="AA10" s="106">
        <v>0</v>
      </c>
      <c r="AB10" s="106">
        <v>0</v>
      </c>
      <c r="AC10" s="106">
        <f t="shared" si="1"/>
        <v>12065</v>
      </c>
      <c r="AD10" s="106">
        <f t="shared" si="1"/>
        <v>98772.110000000015</v>
      </c>
      <c r="AE10" s="106">
        <v>18</v>
      </c>
      <c r="AF10" s="106">
        <v>18</v>
      </c>
      <c r="AG10" s="106">
        <v>845</v>
      </c>
      <c r="AH10" s="106">
        <v>2500.8200000000002</v>
      </c>
      <c r="AI10" s="106">
        <v>1576</v>
      </c>
      <c r="AJ10" s="106">
        <v>11053.62</v>
      </c>
      <c r="AK10" s="106">
        <v>39</v>
      </c>
      <c r="AL10" s="106">
        <v>305</v>
      </c>
      <c r="AM10" s="106">
        <v>208</v>
      </c>
      <c r="AN10" s="106">
        <v>606.41999999999996</v>
      </c>
      <c r="AO10" s="106">
        <v>308</v>
      </c>
      <c r="AP10" s="106">
        <v>7840.6</v>
      </c>
      <c r="AQ10" s="106">
        <v>0</v>
      </c>
      <c r="AR10" s="106">
        <v>0</v>
      </c>
      <c r="AS10" s="106">
        <f t="shared" si="2"/>
        <v>57470</v>
      </c>
      <c r="AT10" s="106">
        <f t="shared" si="2"/>
        <v>195600.08000000005</v>
      </c>
      <c r="AU10" s="106">
        <v>12200</v>
      </c>
      <c r="AV10" s="106">
        <v>53988.99</v>
      </c>
      <c r="AW10" s="106">
        <v>0</v>
      </c>
      <c r="AX10" s="106">
        <v>0</v>
      </c>
      <c r="AY10" s="106">
        <v>0</v>
      </c>
      <c r="AZ10" s="106">
        <v>0</v>
      </c>
      <c r="BA10" s="106">
        <v>979</v>
      </c>
      <c r="BB10" s="106">
        <v>549.15</v>
      </c>
      <c r="BC10" s="106">
        <v>1942</v>
      </c>
      <c r="BD10" s="106">
        <v>2055.91</v>
      </c>
      <c r="BE10" s="106">
        <v>7440</v>
      </c>
      <c r="BF10" s="106">
        <v>8474.91</v>
      </c>
      <c r="BG10" s="106">
        <v>6241</v>
      </c>
      <c r="BH10" s="106">
        <v>8220.18</v>
      </c>
      <c r="BI10" s="106">
        <f t="shared" si="3"/>
        <v>16602</v>
      </c>
      <c r="BJ10" s="106">
        <f t="shared" si="3"/>
        <v>19300.150000000001</v>
      </c>
      <c r="BK10" s="106">
        <f t="shared" si="4"/>
        <v>74072</v>
      </c>
      <c r="BL10" s="106">
        <f t="shared" si="4"/>
        <v>214900.23000000004</v>
      </c>
    </row>
    <row r="11" spans="1:64" x14ac:dyDescent="0.25">
      <c r="A11" s="106">
        <v>4</v>
      </c>
      <c r="B11" s="107" t="s">
        <v>102</v>
      </c>
      <c r="C11" s="106">
        <v>66984</v>
      </c>
      <c r="D11" s="106">
        <v>171714.23</v>
      </c>
      <c r="E11" s="106">
        <v>47674</v>
      </c>
      <c r="F11" s="106">
        <v>72787.759999999995</v>
      </c>
      <c r="G11" s="106">
        <v>45153</v>
      </c>
      <c r="H11" s="106">
        <v>69453.460000000006</v>
      </c>
      <c r="I11" s="106">
        <v>7840</v>
      </c>
      <c r="J11" s="106">
        <v>11986.46</v>
      </c>
      <c r="K11" s="106">
        <v>8327</v>
      </c>
      <c r="L11" s="106">
        <v>11885.22</v>
      </c>
      <c r="M11" s="106">
        <v>0</v>
      </c>
      <c r="N11" s="106">
        <v>0</v>
      </c>
      <c r="O11" s="106">
        <v>13869</v>
      </c>
      <c r="P11" s="106">
        <v>26085.65</v>
      </c>
      <c r="Q11" s="106">
        <f t="shared" si="0"/>
        <v>130825</v>
      </c>
      <c r="R11" s="106">
        <f t="shared" si="0"/>
        <v>268373.67</v>
      </c>
      <c r="S11" s="106">
        <v>44014</v>
      </c>
      <c r="T11" s="106">
        <v>228393.53</v>
      </c>
      <c r="U11" s="106">
        <v>6835</v>
      </c>
      <c r="V11" s="106">
        <v>73984.03</v>
      </c>
      <c r="W11" s="106">
        <v>0</v>
      </c>
      <c r="X11" s="106">
        <v>0</v>
      </c>
      <c r="Y11" s="106">
        <v>33800</v>
      </c>
      <c r="Z11" s="106">
        <v>49366.37</v>
      </c>
      <c r="AA11" s="106">
        <v>0</v>
      </c>
      <c r="AB11" s="106">
        <v>0</v>
      </c>
      <c r="AC11" s="106">
        <f t="shared" si="1"/>
        <v>84649</v>
      </c>
      <c r="AD11" s="106">
        <f t="shared" si="1"/>
        <v>351743.93</v>
      </c>
      <c r="AE11" s="106">
        <v>597</v>
      </c>
      <c r="AF11" s="106">
        <v>112.59</v>
      </c>
      <c r="AG11" s="106">
        <v>2956</v>
      </c>
      <c r="AH11" s="106">
        <v>5807.99</v>
      </c>
      <c r="AI11" s="106">
        <v>3186</v>
      </c>
      <c r="AJ11" s="106">
        <v>39576.050000000003</v>
      </c>
      <c r="AK11" s="106">
        <v>1592</v>
      </c>
      <c r="AL11" s="106">
        <v>3707.56</v>
      </c>
      <c r="AM11" s="106">
        <v>1165</v>
      </c>
      <c r="AN11" s="106">
        <v>2189.7600000000002</v>
      </c>
      <c r="AO11" s="106">
        <v>8761</v>
      </c>
      <c r="AP11" s="106">
        <v>10012.06</v>
      </c>
      <c r="AQ11" s="106">
        <v>0</v>
      </c>
      <c r="AR11" s="106">
        <v>0</v>
      </c>
      <c r="AS11" s="106">
        <f t="shared" si="2"/>
        <v>233731</v>
      </c>
      <c r="AT11" s="106">
        <f t="shared" si="2"/>
        <v>681523.6100000001</v>
      </c>
      <c r="AU11" s="106">
        <v>52464</v>
      </c>
      <c r="AV11" s="106">
        <v>143451.79</v>
      </c>
      <c r="AW11" s="106">
        <v>7552</v>
      </c>
      <c r="AX11" s="106">
        <v>259.31</v>
      </c>
      <c r="AY11" s="106">
        <v>0</v>
      </c>
      <c r="AZ11" s="106">
        <v>0</v>
      </c>
      <c r="BA11" s="106">
        <v>1244</v>
      </c>
      <c r="BB11" s="106">
        <v>20108.22</v>
      </c>
      <c r="BC11" s="106">
        <v>991</v>
      </c>
      <c r="BD11" s="106">
        <v>21424.17</v>
      </c>
      <c r="BE11" s="106">
        <v>11475</v>
      </c>
      <c r="BF11" s="106">
        <v>23122.79</v>
      </c>
      <c r="BG11" s="106">
        <v>17745</v>
      </c>
      <c r="BH11" s="106">
        <v>30603.69</v>
      </c>
      <c r="BI11" s="106">
        <f t="shared" si="3"/>
        <v>31455</v>
      </c>
      <c r="BJ11" s="106">
        <f t="shared" si="3"/>
        <v>95258.87</v>
      </c>
      <c r="BK11" s="106">
        <f t="shared" si="4"/>
        <v>265186</v>
      </c>
      <c r="BL11" s="106">
        <f t="shared" si="4"/>
        <v>776782.4800000001</v>
      </c>
    </row>
    <row r="12" spans="1:64" x14ac:dyDescent="0.25">
      <c r="A12" s="106">
        <v>5</v>
      </c>
      <c r="B12" s="107" t="s">
        <v>103</v>
      </c>
      <c r="C12" s="106">
        <v>9129</v>
      </c>
      <c r="D12" s="106">
        <v>27760.9</v>
      </c>
      <c r="E12" s="106">
        <v>697</v>
      </c>
      <c r="F12" s="106">
        <v>3249.95</v>
      </c>
      <c r="G12" s="106">
        <v>9129</v>
      </c>
      <c r="H12" s="106">
        <v>27760.9</v>
      </c>
      <c r="I12" s="106">
        <v>253</v>
      </c>
      <c r="J12" s="106">
        <v>2120.0500000000002</v>
      </c>
      <c r="K12" s="106">
        <v>82</v>
      </c>
      <c r="L12" s="106">
        <v>721.57</v>
      </c>
      <c r="M12" s="106">
        <v>0</v>
      </c>
      <c r="N12" s="106">
        <v>0</v>
      </c>
      <c r="O12" s="106">
        <v>0</v>
      </c>
      <c r="P12" s="106">
        <v>0</v>
      </c>
      <c r="Q12" s="106">
        <f t="shared" si="0"/>
        <v>10161</v>
      </c>
      <c r="R12" s="106">
        <f t="shared" si="0"/>
        <v>33852.47</v>
      </c>
      <c r="S12" s="106">
        <v>1615</v>
      </c>
      <c r="T12" s="106">
        <v>16306.75</v>
      </c>
      <c r="U12" s="106">
        <v>0</v>
      </c>
      <c r="V12" s="106">
        <v>0</v>
      </c>
      <c r="W12" s="106">
        <v>0</v>
      </c>
      <c r="X12" s="106">
        <v>0</v>
      </c>
      <c r="Y12" s="106">
        <v>0</v>
      </c>
      <c r="Z12" s="106">
        <v>0</v>
      </c>
      <c r="AA12" s="106">
        <v>0</v>
      </c>
      <c r="AB12" s="106">
        <v>0</v>
      </c>
      <c r="AC12" s="106">
        <f t="shared" si="1"/>
        <v>1615</v>
      </c>
      <c r="AD12" s="106">
        <f t="shared" si="1"/>
        <v>16306.75</v>
      </c>
      <c r="AE12" s="106">
        <v>58</v>
      </c>
      <c r="AF12" s="106">
        <v>56.31</v>
      </c>
      <c r="AG12" s="106">
        <v>54</v>
      </c>
      <c r="AH12" s="106">
        <v>144</v>
      </c>
      <c r="AI12" s="106">
        <v>328</v>
      </c>
      <c r="AJ12" s="106">
        <v>3067.95</v>
      </c>
      <c r="AK12" s="106">
        <v>90</v>
      </c>
      <c r="AL12" s="106">
        <v>411.11</v>
      </c>
      <c r="AM12" s="106">
        <v>55</v>
      </c>
      <c r="AN12" s="106">
        <v>241.21</v>
      </c>
      <c r="AO12" s="106">
        <v>145</v>
      </c>
      <c r="AP12" s="106">
        <v>637.95000000000005</v>
      </c>
      <c r="AQ12" s="106">
        <v>0</v>
      </c>
      <c r="AR12" s="106">
        <v>0</v>
      </c>
      <c r="AS12" s="106">
        <f t="shared" si="2"/>
        <v>12506</v>
      </c>
      <c r="AT12" s="106">
        <f t="shared" si="2"/>
        <v>54717.749999999993</v>
      </c>
      <c r="AU12" s="106">
        <v>0</v>
      </c>
      <c r="AV12" s="106">
        <v>0</v>
      </c>
      <c r="AW12" s="106">
        <v>0</v>
      </c>
      <c r="AX12" s="106">
        <v>0</v>
      </c>
      <c r="AY12" s="106">
        <v>0</v>
      </c>
      <c r="AZ12" s="106">
        <v>0</v>
      </c>
      <c r="BA12" s="106">
        <v>0</v>
      </c>
      <c r="BB12" s="106">
        <v>0</v>
      </c>
      <c r="BC12" s="106">
        <v>0</v>
      </c>
      <c r="BD12" s="106">
        <v>0</v>
      </c>
      <c r="BE12" s="106">
        <v>0</v>
      </c>
      <c r="BF12" s="106">
        <v>0</v>
      </c>
      <c r="BG12" s="106">
        <v>621</v>
      </c>
      <c r="BH12" s="106">
        <v>3300</v>
      </c>
      <c r="BI12" s="106">
        <f t="shared" si="3"/>
        <v>621</v>
      </c>
      <c r="BJ12" s="106">
        <f t="shared" si="3"/>
        <v>3300</v>
      </c>
      <c r="BK12" s="106">
        <f t="shared" si="4"/>
        <v>13127</v>
      </c>
      <c r="BL12" s="106">
        <f t="shared" si="4"/>
        <v>58017.749999999993</v>
      </c>
    </row>
    <row r="13" spans="1:64" x14ac:dyDescent="0.25">
      <c r="A13" s="106">
        <v>6</v>
      </c>
      <c r="B13" s="107" t="s">
        <v>104</v>
      </c>
      <c r="C13" s="106">
        <v>15436</v>
      </c>
      <c r="D13" s="106">
        <v>111168.28</v>
      </c>
      <c r="E13" s="106">
        <v>3432</v>
      </c>
      <c r="F13" s="106">
        <v>25215.25</v>
      </c>
      <c r="G13" s="106">
        <v>3964</v>
      </c>
      <c r="H13" s="106">
        <v>10892</v>
      </c>
      <c r="I13" s="106">
        <v>896</v>
      </c>
      <c r="J13" s="106">
        <v>3348.37</v>
      </c>
      <c r="K13" s="106">
        <v>1035</v>
      </c>
      <c r="L13" s="106">
        <v>4940.8</v>
      </c>
      <c r="M13" s="106">
        <v>1035</v>
      </c>
      <c r="N13" s="106">
        <v>4971</v>
      </c>
      <c r="O13" s="106">
        <v>18689</v>
      </c>
      <c r="P13" s="106">
        <v>116013</v>
      </c>
      <c r="Q13" s="106">
        <f t="shared" si="0"/>
        <v>20799</v>
      </c>
      <c r="R13" s="106">
        <f t="shared" si="0"/>
        <v>144672.69999999998</v>
      </c>
      <c r="S13" s="106">
        <v>11761</v>
      </c>
      <c r="T13" s="106">
        <v>47266.8</v>
      </c>
      <c r="U13" s="106">
        <v>68</v>
      </c>
      <c r="V13" s="106">
        <v>50658</v>
      </c>
      <c r="W13" s="106">
        <v>0</v>
      </c>
      <c r="X13" s="106">
        <v>0</v>
      </c>
      <c r="Y13" s="106">
        <v>0</v>
      </c>
      <c r="Z13" s="106">
        <v>0</v>
      </c>
      <c r="AA13" s="106">
        <v>6089</v>
      </c>
      <c r="AB13" s="106">
        <v>31275</v>
      </c>
      <c r="AC13" s="106">
        <f t="shared" si="1"/>
        <v>11829</v>
      </c>
      <c r="AD13" s="106">
        <f t="shared" si="1"/>
        <v>97924.800000000003</v>
      </c>
      <c r="AE13" s="106">
        <v>15</v>
      </c>
      <c r="AF13" s="106">
        <v>243.75</v>
      </c>
      <c r="AG13" s="106">
        <v>389</v>
      </c>
      <c r="AH13" s="106">
        <v>588</v>
      </c>
      <c r="AI13" s="106">
        <v>438</v>
      </c>
      <c r="AJ13" s="106">
        <v>7184</v>
      </c>
      <c r="AK13" s="106">
        <v>644</v>
      </c>
      <c r="AL13" s="106">
        <v>1665.6</v>
      </c>
      <c r="AM13" s="106">
        <v>240</v>
      </c>
      <c r="AN13" s="106">
        <v>557.62</v>
      </c>
      <c r="AO13" s="106">
        <v>2088</v>
      </c>
      <c r="AP13" s="106">
        <v>1304</v>
      </c>
      <c r="AQ13" s="106">
        <v>2060</v>
      </c>
      <c r="AR13" s="106">
        <v>1189</v>
      </c>
      <c r="AS13" s="106">
        <f t="shared" si="2"/>
        <v>36442</v>
      </c>
      <c r="AT13" s="106">
        <f t="shared" si="2"/>
        <v>254140.47</v>
      </c>
      <c r="AU13" s="106">
        <v>23699</v>
      </c>
      <c r="AV13" s="106">
        <v>14481</v>
      </c>
      <c r="AW13" s="106">
        <v>2707</v>
      </c>
      <c r="AX13" s="106">
        <v>2373</v>
      </c>
      <c r="AY13" s="106">
        <v>0</v>
      </c>
      <c r="AZ13" s="106">
        <v>0</v>
      </c>
      <c r="BA13" s="106">
        <v>8</v>
      </c>
      <c r="BB13" s="106">
        <v>200</v>
      </c>
      <c r="BC13" s="106">
        <v>208</v>
      </c>
      <c r="BD13" s="106">
        <v>10000</v>
      </c>
      <c r="BE13" s="106">
        <v>1096</v>
      </c>
      <c r="BF13" s="106">
        <v>4293</v>
      </c>
      <c r="BG13" s="106">
        <v>30032</v>
      </c>
      <c r="BH13" s="106">
        <v>40507</v>
      </c>
      <c r="BI13" s="106">
        <f t="shared" si="3"/>
        <v>31344</v>
      </c>
      <c r="BJ13" s="106">
        <f t="shared" si="3"/>
        <v>55000</v>
      </c>
      <c r="BK13" s="106">
        <f t="shared" si="4"/>
        <v>67786</v>
      </c>
      <c r="BL13" s="106">
        <f t="shared" si="4"/>
        <v>309140.46999999997</v>
      </c>
    </row>
    <row r="14" spans="1:64" x14ac:dyDescent="0.25">
      <c r="A14" s="106">
        <v>7</v>
      </c>
      <c r="B14" s="107" t="s">
        <v>105</v>
      </c>
      <c r="C14" s="106">
        <v>2974</v>
      </c>
      <c r="D14" s="106">
        <v>11161.39</v>
      </c>
      <c r="E14" s="106">
        <v>551</v>
      </c>
      <c r="F14" s="106">
        <v>1550</v>
      </c>
      <c r="G14" s="106">
        <v>690</v>
      </c>
      <c r="H14" s="106">
        <v>2765</v>
      </c>
      <c r="I14" s="106">
        <v>120</v>
      </c>
      <c r="J14" s="106">
        <v>220</v>
      </c>
      <c r="K14" s="106">
        <v>270</v>
      </c>
      <c r="L14" s="106">
        <v>285</v>
      </c>
      <c r="M14" s="106">
        <v>85</v>
      </c>
      <c r="N14" s="106">
        <v>85</v>
      </c>
      <c r="O14" s="106">
        <v>3480</v>
      </c>
      <c r="P14" s="106">
        <v>10490</v>
      </c>
      <c r="Q14" s="106">
        <f t="shared" si="0"/>
        <v>3915</v>
      </c>
      <c r="R14" s="106">
        <f t="shared" si="0"/>
        <v>13216.39</v>
      </c>
      <c r="S14" s="106">
        <v>772</v>
      </c>
      <c r="T14" s="106">
        <v>4112</v>
      </c>
      <c r="U14" s="106">
        <v>0</v>
      </c>
      <c r="V14" s="106">
        <v>0</v>
      </c>
      <c r="W14" s="106">
        <v>0</v>
      </c>
      <c r="X14" s="106">
        <v>0</v>
      </c>
      <c r="Y14" s="106">
        <v>0</v>
      </c>
      <c r="Z14" s="106">
        <v>0</v>
      </c>
      <c r="AA14" s="106">
        <v>0</v>
      </c>
      <c r="AB14" s="106">
        <v>0</v>
      </c>
      <c r="AC14" s="106">
        <f t="shared" si="1"/>
        <v>772</v>
      </c>
      <c r="AD14" s="106">
        <f t="shared" si="1"/>
        <v>4112</v>
      </c>
      <c r="AE14" s="106">
        <v>61</v>
      </c>
      <c r="AF14" s="106">
        <v>18.75</v>
      </c>
      <c r="AG14" s="106">
        <v>42</v>
      </c>
      <c r="AH14" s="106">
        <v>120</v>
      </c>
      <c r="AI14" s="106">
        <v>67</v>
      </c>
      <c r="AJ14" s="106">
        <v>462.4</v>
      </c>
      <c r="AK14" s="106">
        <v>63</v>
      </c>
      <c r="AL14" s="106">
        <v>230</v>
      </c>
      <c r="AM14" s="106">
        <v>174</v>
      </c>
      <c r="AN14" s="106">
        <v>456</v>
      </c>
      <c r="AO14" s="106">
        <v>34</v>
      </c>
      <c r="AP14" s="106">
        <v>50</v>
      </c>
      <c r="AQ14" s="106">
        <v>0</v>
      </c>
      <c r="AR14" s="106">
        <v>0</v>
      </c>
      <c r="AS14" s="106">
        <f t="shared" si="2"/>
        <v>5128</v>
      </c>
      <c r="AT14" s="106">
        <f t="shared" si="2"/>
        <v>18665.54</v>
      </c>
      <c r="AU14" s="106">
        <v>4798</v>
      </c>
      <c r="AV14" s="106">
        <v>18495.89</v>
      </c>
      <c r="AW14" s="106">
        <v>166</v>
      </c>
      <c r="AX14" s="106">
        <v>132</v>
      </c>
      <c r="AY14" s="106">
        <v>0</v>
      </c>
      <c r="AZ14" s="106">
        <v>0</v>
      </c>
      <c r="BA14" s="106">
        <v>0</v>
      </c>
      <c r="BB14" s="106">
        <v>0</v>
      </c>
      <c r="BC14" s="106">
        <v>73</v>
      </c>
      <c r="BD14" s="106">
        <v>2640</v>
      </c>
      <c r="BE14" s="106">
        <v>485</v>
      </c>
      <c r="BF14" s="106">
        <v>2440</v>
      </c>
      <c r="BG14" s="106">
        <v>493</v>
      </c>
      <c r="BH14" s="106">
        <v>8070</v>
      </c>
      <c r="BI14" s="106">
        <f t="shared" si="3"/>
        <v>1051</v>
      </c>
      <c r="BJ14" s="106">
        <f t="shared" si="3"/>
        <v>13150</v>
      </c>
      <c r="BK14" s="106">
        <f t="shared" si="4"/>
        <v>6179</v>
      </c>
      <c r="BL14" s="106">
        <f t="shared" si="4"/>
        <v>31815.54</v>
      </c>
    </row>
    <row r="15" spans="1:64" x14ac:dyDescent="0.25">
      <c r="A15" s="106">
        <v>8</v>
      </c>
      <c r="B15" s="107" t="s">
        <v>106</v>
      </c>
      <c r="C15" s="106">
        <v>76580</v>
      </c>
      <c r="D15" s="106">
        <v>167032.04</v>
      </c>
      <c r="E15" s="106">
        <v>43806</v>
      </c>
      <c r="F15" s="106">
        <v>42991.94</v>
      </c>
      <c r="G15" s="106">
        <v>22734</v>
      </c>
      <c r="H15" s="106">
        <v>38548</v>
      </c>
      <c r="I15" s="106">
        <v>2267</v>
      </c>
      <c r="J15" s="106">
        <v>7994.92</v>
      </c>
      <c r="K15" s="106">
        <v>3514</v>
      </c>
      <c r="L15" s="106">
        <v>6048.02</v>
      </c>
      <c r="M15" s="106">
        <v>0</v>
      </c>
      <c r="N15" s="106">
        <v>0</v>
      </c>
      <c r="O15" s="106">
        <v>113514</v>
      </c>
      <c r="P15" s="106">
        <v>194231</v>
      </c>
      <c r="Q15" s="106">
        <f t="shared" si="0"/>
        <v>126167</v>
      </c>
      <c r="R15" s="106">
        <f t="shared" si="0"/>
        <v>224066.92</v>
      </c>
      <c r="S15" s="106">
        <v>41768</v>
      </c>
      <c r="T15" s="106">
        <v>129104.67</v>
      </c>
      <c r="U15" s="106">
        <v>666</v>
      </c>
      <c r="V15" s="106">
        <v>12375.32</v>
      </c>
      <c r="W15" s="106">
        <v>0</v>
      </c>
      <c r="X15" s="106">
        <v>0</v>
      </c>
      <c r="Y15" s="106">
        <v>0</v>
      </c>
      <c r="Z15" s="106">
        <v>0</v>
      </c>
      <c r="AA15" s="106">
        <v>0</v>
      </c>
      <c r="AB15" s="106">
        <v>0</v>
      </c>
      <c r="AC15" s="106">
        <f t="shared" si="1"/>
        <v>42434</v>
      </c>
      <c r="AD15" s="106">
        <f t="shared" si="1"/>
        <v>141479.99</v>
      </c>
      <c r="AE15" s="106">
        <v>18</v>
      </c>
      <c r="AF15" s="106">
        <v>130.97999999999999</v>
      </c>
      <c r="AG15" s="106">
        <v>2478</v>
      </c>
      <c r="AH15" s="106">
        <v>19871.97</v>
      </c>
      <c r="AI15" s="106">
        <v>3208</v>
      </c>
      <c r="AJ15" s="106">
        <v>20119.900000000001</v>
      </c>
      <c r="AK15" s="106">
        <v>390</v>
      </c>
      <c r="AL15" s="106">
        <v>2478.0300000000002</v>
      </c>
      <c r="AM15" s="106">
        <v>2559</v>
      </c>
      <c r="AN15" s="106">
        <v>4471.99</v>
      </c>
      <c r="AO15" s="106">
        <v>8729</v>
      </c>
      <c r="AP15" s="106">
        <v>8400.0300000000007</v>
      </c>
      <c r="AQ15" s="106">
        <v>0</v>
      </c>
      <c r="AR15" s="106">
        <v>0</v>
      </c>
      <c r="AS15" s="106">
        <f t="shared" si="2"/>
        <v>185983</v>
      </c>
      <c r="AT15" s="106">
        <f t="shared" si="2"/>
        <v>421019.81000000006</v>
      </c>
      <c r="AU15" s="106">
        <v>293566</v>
      </c>
      <c r="AV15" s="106">
        <v>53382.7</v>
      </c>
      <c r="AW15" s="106">
        <v>143528</v>
      </c>
      <c r="AX15" s="106">
        <v>22647.599999999999</v>
      </c>
      <c r="AY15" s="106">
        <v>0</v>
      </c>
      <c r="AZ15" s="106">
        <v>0</v>
      </c>
      <c r="BA15" s="106">
        <v>132</v>
      </c>
      <c r="BB15" s="106">
        <v>1857</v>
      </c>
      <c r="BC15" s="106">
        <v>1121</v>
      </c>
      <c r="BD15" s="106">
        <v>14770.84</v>
      </c>
      <c r="BE15" s="106">
        <v>7260</v>
      </c>
      <c r="BF15" s="106">
        <v>17225</v>
      </c>
      <c r="BG15" s="106">
        <v>13560</v>
      </c>
      <c r="BH15" s="106">
        <v>65177.96</v>
      </c>
      <c r="BI15" s="106">
        <f t="shared" si="3"/>
        <v>22073</v>
      </c>
      <c r="BJ15" s="106">
        <f t="shared" si="3"/>
        <v>99030.799999999988</v>
      </c>
      <c r="BK15" s="106">
        <f t="shared" si="4"/>
        <v>208056</v>
      </c>
      <c r="BL15" s="106">
        <f t="shared" si="4"/>
        <v>520050.61000000004</v>
      </c>
    </row>
    <row r="16" spans="1:64" x14ac:dyDescent="0.25">
      <c r="A16" s="106">
        <v>9</v>
      </c>
      <c r="B16" s="107" t="s">
        <v>107</v>
      </c>
      <c r="C16" s="106">
        <v>37824</v>
      </c>
      <c r="D16" s="106">
        <v>340997.27</v>
      </c>
      <c r="E16" s="106">
        <v>25598</v>
      </c>
      <c r="F16" s="106">
        <v>142449.65</v>
      </c>
      <c r="G16" s="106">
        <v>0</v>
      </c>
      <c r="H16" s="106">
        <v>0</v>
      </c>
      <c r="I16" s="106">
        <v>2415</v>
      </c>
      <c r="J16" s="106">
        <v>14586.16</v>
      </c>
      <c r="K16" s="106">
        <v>1453</v>
      </c>
      <c r="L16" s="106">
        <v>4923.8500000000004</v>
      </c>
      <c r="M16" s="106">
        <v>0</v>
      </c>
      <c r="N16" s="106">
        <v>0</v>
      </c>
      <c r="O16" s="106">
        <v>0</v>
      </c>
      <c r="P16" s="106">
        <v>0</v>
      </c>
      <c r="Q16" s="106">
        <f t="shared" si="0"/>
        <v>67290</v>
      </c>
      <c r="R16" s="106">
        <f t="shared" si="0"/>
        <v>502956.93</v>
      </c>
      <c r="S16" s="106">
        <v>26025</v>
      </c>
      <c r="T16" s="106">
        <v>151651.20000000001</v>
      </c>
      <c r="U16" s="106">
        <v>16535</v>
      </c>
      <c r="V16" s="106">
        <v>63188</v>
      </c>
      <c r="W16" s="106">
        <v>9885</v>
      </c>
      <c r="X16" s="106">
        <v>37912.800000000003</v>
      </c>
      <c r="Y16" s="106">
        <v>0</v>
      </c>
      <c r="Z16" s="106">
        <v>0</v>
      </c>
      <c r="AA16" s="106">
        <v>0</v>
      </c>
      <c r="AB16" s="106">
        <v>0</v>
      </c>
      <c r="AC16" s="106">
        <f t="shared" si="1"/>
        <v>52445</v>
      </c>
      <c r="AD16" s="106">
        <f t="shared" si="1"/>
        <v>252752</v>
      </c>
      <c r="AE16" s="106">
        <v>298</v>
      </c>
      <c r="AF16" s="106">
        <v>281.25</v>
      </c>
      <c r="AG16" s="106">
        <v>1341</v>
      </c>
      <c r="AH16" s="106">
        <v>6000</v>
      </c>
      <c r="AI16" s="106">
        <v>2540</v>
      </c>
      <c r="AJ16" s="106">
        <v>32200</v>
      </c>
      <c r="AK16" s="106">
        <v>824</v>
      </c>
      <c r="AL16" s="106">
        <v>1891.2</v>
      </c>
      <c r="AM16" s="106">
        <v>320</v>
      </c>
      <c r="AN16" s="106">
        <v>384.78</v>
      </c>
      <c r="AO16" s="106">
        <v>23540</v>
      </c>
      <c r="AP16" s="106">
        <v>108931.7</v>
      </c>
      <c r="AQ16" s="106">
        <v>0</v>
      </c>
      <c r="AR16" s="106">
        <v>0</v>
      </c>
      <c r="AS16" s="106">
        <f t="shared" si="2"/>
        <v>148598</v>
      </c>
      <c r="AT16" s="106">
        <f t="shared" si="2"/>
        <v>905397.85999999987</v>
      </c>
      <c r="AU16" s="106">
        <v>0</v>
      </c>
      <c r="AV16" s="106">
        <v>0</v>
      </c>
      <c r="AW16" s="106">
        <v>0</v>
      </c>
      <c r="AX16" s="106">
        <v>0</v>
      </c>
      <c r="AY16" s="106">
        <v>0</v>
      </c>
      <c r="AZ16" s="106">
        <v>0</v>
      </c>
      <c r="BA16" s="106">
        <v>395</v>
      </c>
      <c r="BB16" s="106">
        <v>835</v>
      </c>
      <c r="BC16" s="106">
        <v>530</v>
      </c>
      <c r="BD16" s="106">
        <v>1625</v>
      </c>
      <c r="BE16" s="106">
        <v>23375</v>
      </c>
      <c r="BF16" s="106">
        <v>59100</v>
      </c>
      <c r="BG16" s="106">
        <v>17705</v>
      </c>
      <c r="BH16" s="106">
        <v>33400</v>
      </c>
      <c r="BI16" s="106">
        <f t="shared" si="3"/>
        <v>42005</v>
      </c>
      <c r="BJ16" s="106">
        <f t="shared" si="3"/>
        <v>94960</v>
      </c>
      <c r="BK16" s="106">
        <f t="shared" si="4"/>
        <v>190603</v>
      </c>
      <c r="BL16" s="106">
        <f t="shared" si="4"/>
        <v>1000357.8599999999</v>
      </c>
    </row>
    <row r="17" spans="1:64" x14ac:dyDescent="0.25">
      <c r="A17" s="106">
        <v>10</v>
      </c>
      <c r="B17" s="107" t="s">
        <v>108</v>
      </c>
      <c r="C17" s="106">
        <v>30413</v>
      </c>
      <c r="D17" s="106">
        <v>75668.98</v>
      </c>
      <c r="E17" s="106">
        <v>5611</v>
      </c>
      <c r="F17" s="106">
        <v>19094.2</v>
      </c>
      <c r="G17" s="106">
        <v>12596</v>
      </c>
      <c r="H17" s="106">
        <v>28352.25</v>
      </c>
      <c r="I17" s="106">
        <v>354</v>
      </c>
      <c r="J17" s="106">
        <v>6511.66</v>
      </c>
      <c r="K17" s="106">
        <v>207</v>
      </c>
      <c r="L17" s="106">
        <v>7580.99</v>
      </c>
      <c r="M17" s="106">
        <v>0</v>
      </c>
      <c r="N17" s="106">
        <v>0</v>
      </c>
      <c r="O17" s="106">
        <v>0</v>
      </c>
      <c r="P17" s="106">
        <v>0</v>
      </c>
      <c r="Q17" s="106">
        <f t="shared" si="0"/>
        <v>36585</v>
      </c>
      <c r="R17" s="106">
        <f t="shared" si="0"/>
        <v>108855.83</v>
      </c>
      <c r="S17" s="106">
        <v>10671</v>
      </c>
      <c r="T17" s="106">
        <v>77938.42</v>
      </c>
      <c r="U17" s="106">
        <v>2714</v>
      </c>
      <c r="V17" s="106">
        <v>88670.99</v>
      </c>
      <c r="W17" s="106">
        <v>494</v>
      </c>
      <c r="X17" s="106">
        <v>99450.62</v>
      </c>
      <c r="Y17" s="106">
        <v>0</v>
      </c>
      <c r="Z17" s="106">
        <v>0</v>
      </c>
      <c r="AA17" s="106">
        <v>399</v>
      </c>
      <c r="AB17" s="106">
        <v>47097.5</v>
      </c>
      <c r="AC17" s="106">
        <f t="shared" si="1"/>
        <v>13879</v>
      </c>
      <c r="AD17" s="106">
        <f t="shared" si="1"/>
        <v>266060.03000000003</v>
      </c>
      <c r="AE17" s="106">
        <v>34</v>
      </c>
      <c r="AF17" s="106">
        <v>168.75</v>
      </c>
      <c r="AG17" s="106">
        <v>284</v>
      </c>
      <c r="AH17" s="106">
        <v>2136.0500000000002</v>
      </c>
      <c r="AI17" s="106">
        <v>804</v>
      </c>
      <c r="AJ17" s="106">
        <v>18134.37</v>
      </c>
      <c r="AK17" s="106">
        <v>1559</v>
      </c>
      <c r="AL17" s="106">
        <v>996.08</v>
      </c>
      <c r="AM17" s="106">
        <v>301</v>
      </c>
      <c r="AN17" s="106">
        <v>258.70999999999998</v>
      </c>
      <c r="AO17" s="106">
        <v>1575</v>
      </c>
      <c r="AP17" s="106">
        <v>4000</v>
      </c>
      <c r="AQ17" s="106">
        <v>0</v>
      </c>
      <c r="AR17" s="106">
        <v>0</v>
      </c>
      <c r="AS17" s="106">
        <f t="shared" si="2"/>
        <v>55021</v>
      </c>
      <c r="AT17" s="106">
        <f t="shared" si="2"/>
        <v>400609.82000000007</v>
      </c>
      <c r="AU17" s="106">
        <v>4895</v>
      </c>
      <c r="AV17" s="106">
        <v>4500.22</v>
      </c>
      <c r="AW17" s="106">
        <v>0</v>
      </c>
      <c r="AX17" s="106">
        <v>0</v>
      </c>
      <c r="AY17" s="106">
        <v>0</v>
      </c>
      <c r="AZ17" s="106">
        <v>0</v>
      </c>
      <c r="BA17" s="106">
        <v>0</v>
      </c>
      <c r="BB17" s="106">
        <v>0</v>
      </c>
      <c r="BC17" s="106">
        <v>0</v>
      </c>
      <c r="BD17" s="106">
        <v>0</v>
      </c>
      <c r="BE17" s="106">
        <v>0</v>
      </c>
      <c r="BF17" s="106">
        <v>0</v>
      </c>
      <c r="BG17" s="106">
        <v>25510</v>
      </c>
      <c r="BH17" s="106">
        <v>154026.91</v>
      </c>
      <c r="BI17" s="106">
        <f t="shared" si="3"/>
        <v>25510</v>
      </c>
      <c r="BJ17" s="106">
        <f t="shared" si="3"/>
        <v>154026.91</v>
      </c>
      <c r="BK17" s="106">
        <f t="shared" si="4"/>
        <v>80531</v>
      </c>
      <c r="BL17" s="106">
        <f t="shared" si="4"/>
        <v>554636.7300000001</v>
      </c>
    </row>
    <row r="18" spans="1:64" x14ac:dyDescent="0.25">
      <c r="A18" s="106">
        <v>11</v>
      </c>
      <c r="B18" s="107" t="s">
        <v>109</v>
      </c>
      <c r="C18" s="106">
        <v>23250</v>
      </c>
      <c r="D18" s="106">
        <v>76015.25</v>
      </c>
      <c r="E18" s="106">
        <v>4257</v>
      </c>
      <c r="F18" s="106">
        <v>7489.14</v>
      </c>
      <c r="G18" s="106">
        <v>0</v>
      </c>
      <c r="H18" s="106">
        <v>0</v>
      </c>
      <c r="I18" s="106">
        <v>2812</v>
      </c>
      <c r="J18" s="106">
        <v>8695.65</v>
      </c>
      <c r="K18" s="106">
        <v>6001</v>
      </c>
      <c r="L18" s="106">
        <v>18324</v>
      </c>
      <c r="M18" s="106">
        <v>0</v>
      </c>
      <c r="N18" s="106">
        <v>0</v>
      </c>
      <c r="O18" s="106">
        <v>0</v>
      </c>
      <c r="P18" s="106">
        <v>0</v>
      </c>
      <c r="Q18" s="106">
        <f t="shared" si="0"/>
        <v>36320</v>
      </c>
      <c r="R18" s="106">
        <f t="shared" si="0"/>
        <v>110524.04</v>
      </c>
      <c r="S18" s="106">
        <v>172309</v>
      </c>
      <c r="T18" s="106">
        <v>548276</v>
      </c>
      <c r="U18" s="106">
        <v>104290</v>
      </c>
      <c r="V18" s="106">
        <v>80525</v>
      </c>
      <c r="W18" s="106">
        <v>3059</v>
      </c>
      <c r="X18" s="106">
        <v>12450</v>
      </c>
      <c r="Y18" s="106">
        <v>0</v>
      </c>
      <c r="Z18" s="106">
        <v>0</v>
      </c>
      <c r="AA18" s="106">
        <v>0</v>
      </c>
      <c r="AB18" s="106">
        <v>0</v>
      </c>
      <c r="AC18" s="106">
        <f t="shared" si="1"/>
        <v>279658</v>
      </c>
      <c r="AD18" s="106">
        <f t="shared" si="1"/>
        <v>641251</v>
      </c>
      <c r="AE18" s="106">
        <v>271</v>
      </c>
      <c r="AF18" s="106">
        <v>749.99</v>
      </c>
      <c r="AG18" s="106">
        <v>274</v>
      </c>
      <c r="AH18" s="106">
        <v>935.99</v>
      </c>
      <c r="AI18" s="106">
        <v>1014</v>
      </c>
      <c r="AJ18" s="106">
        <v>14174.42</v>
      </c>
      <c r="AK18" s="106">
        <v>260</v>
      </c>
      <c r="AL18" s="106">
        <v>94.56</v>
      </c>
      <c r="AM18" s="106">
        <v>287</v>
      </c>
      <c r="AN18" s="106">
        <v>607.5</v>
      </c>
      <c r="AO18" s="106">
        <v>5813</v>
      </c>
      <c r="AP18" s="106">
        <v>5950</v>
      </c>
      <c r="AQ18" s="106">
        <v>0</v>
      </c>
      <c r="AR18" s="106">
        <v>0</v>
      </c>
      <c r="AS18" s="106">
        <f t="shared" si="2"/>
        <v>323897</v>
      </c>
      <c r="AT18" s="106">
        <f t="shared" si="2"/>
        <v>774287.50000000012</v>
      </c>
      <c r="AU18" s="106">
        <v>0</v>
      </c>
      <c r="AV18" s="106">
        <v>0</v>
      </c>
      <c r="AW18" s="106">
        <v>0</v>
      </c>
      <c r="AX18" s="106">
        <v>0</v>
      </c>
      <c r="AY18" s="106">
        <v>0</v>
      </c>
      <c r="AZ18" s="106">
        <v>0</v>
      </c>
      <c r="BA18" s="106">
        <v>5866</v>
      </c>
      <c r="BB18" s="106">
        <v>21278.73</v>
      </c>
      <c r="BC18" s="106">
        <v>12491</v>
      </c>
      <c r="BD18" s="106">
        <v>78228.17</v>
      </c>
      <c r="BE18" s="106">
        <v>8420</v>
      </c>
      <c r="BF18" s="106">
        <v>37133.1</v>
      </c>
      <c r="BG18" s="106">
        <v>0</v>
      </c>
      <c r="BH18" s="106">
        <v>0</v>
      </c>
      <c r="BI18" s="106">
        <f t="shared" si="3"/>
        <v>26777</v>
      </c>
      <c r="BJ18" s="106">
        <f t="shared" si="3"/>
        <v>136640</v>
      </c>
      <c r="BK18" s="106">
        <f t="shared" si="4"/>
        <v>350674</v>
      </c>
      <c r="BL18" s="106">
        <f t="shared" si="4"/>
        <v>910927.50000000012</v>
      </c>
    </row>
    <row r="19" spans="1:64" x14ac:dyDescent="0.25">
      <c r="A19" s="106">
        <v>12</v>
      </c>
      <c r="B19" s="107" t="s">
        <v>110</v>
      </c>
      <c r="C19" s="106">
        <v>38381</v>
      </c>
      <c r="D19" s="106">
        <v>65591.520000000004</v>
      </c>
      <c r="E19" s="106">
        <v>12854</v>
      </c>
      <c r="F19" s="106">
        <v>21886.73</v>
      </c>
      <c r="G19" s="106">
        <v>0</v>
      </c>
      <c r="H19" s="106">
        <v>0</v>
      </c>
      <c r="I19" s="106">
        <v>14200</v>
      </c>
      <c r="J19" s="106">
        <v>4040.71</v>
      </c>
      <c r="K19" s="106">
        <v>13800</v>
      </c>
      <c r="L19" s="106">
        <v>2253.25</v>
      </c>
      <c r="M19" s="106">
        <v>0</v>
      </c>
      <c r="N19" s="106">
        <v>0</v>
      </c>
      <c r="O19" s="106">
        <v>0</v>
      </c>
      <c r="P19" s="106">
        <v>0</v>
      </c>
      <c r="Q19" s="106">
        <f t="shared" si="0"/>
        <v>79235</v>
      </c>
      <c r="R19" s="106">
        <f t="shared" si="0"/>
        <v>93772.21</v>
      </c>
      <c r="S19" s="106">
        <v>6966</v>
      </c>
      <c r="T19" s="106">
        <v>60059.92</v>
      </c>
      <c r="U19" s="106">
        <v>257</v>
      </c>
      <c r="V19" s="106">
        <v>67680.98</v>
      </c>
      <c r="W19" s="106">
        <v>0</v>
      </c>
      <c r="X19" s="106">
        <v>0</v>
      </c>
      <c r="Y19" s="106">
        <v>4975</v>
      </c>
      <c r="Z19" s="106">
        <v>20389.099999999999</v>
      </c>
      <c r="AA19" s="106">
        <v>0</v>
      </c>
      <c r="AB19" s="106">
        <v>0</v>
      </c>
      <c r="AC19" s="106">
        <f t="shared" si="1"/>
        <v>12198</v>
      </c>
      <c r="AD19" s="106">
        <f t="shared" si="1"/>
        <v>148130</v>
      </c>
      <c r="AE19" s="106">
        <v>911</v>
      </c>
      <c r="AF19" s="106">
        <v>300</v>
      </c>
      <c r="AG19" s="106">
        <v>418</v>
      </c>
      <c r="AH19" s="106">
        <v>1680</v>
      </c>
      <c r="AI19" s="106">
        <v>1427</v>
      </c>
      <c r="AJ19" s="106">
        <v>7160</v>
      </c>
      <c r="AK19" s="106">
        <v>765</v>
      </c>
      <c r="AL19" s="106">
        <v>1125</v>
      </c>
      <c r="AM19" s="106">
        <v>155</v>
      </c>
      <c r="AN19" s="106">
        <v>162</v>
      </c>
      <c r="AO19" s="106">
        <v>1958</v>
      </c>
      <c r="AP19" s="106">
        <v>2500</v>
      </c>
      <c r="AQ19" s="106">
        <v>0</v>
      </c>
      <c r="AR19" s="106">
        <v>0</v>
      </c>
      <c r="AS19" s="106">
        <f t="shared" si="2"/>
        <v>97067</v>
      </c>
      <c r="AT19" s="106">
        <f t="shared" si="2"/>
        <v>254829.21000000002</v>
      </c>
      <c r="AU19" s="106">
        <v>0</v>
      </c>
      <c r="AV19" s="106">
        <v>0</v>
      </c>
      <c r="AW19" s="106">
        <v>0</v>
      </c>
      <c r="AX19" s="106">
        <v>0</v>
      </c>
      <c r="AY19" s="106">
        <v>0</v>
      </c>
      <c r="AZ19" s="106">
        <v>0</v>
      </c>
      <c r="BA19" s="106">
        <v>272</v>
      </c>
      <c r="BB19" s="106">
        <v>2602.6</v>
      </c>
      <c r="BC19" s="106">
        <v>792</v>
      </c>
      <c r="BD19" s="106">
        <v>5618.7</v>
      </c>
      <c r="BE19" s="106">
        <v>2152</v>
      </c>
      <c r="BF19" s="106">
        <v>2653.6</v>
      </c>
      <c r="BG19" s="106">
        <v>419</v>
      </c>
      <c r="BH19" s="106">
        <v>7555.11</v>
      </c>
      <c r="BI19" s="106">
        <f t="shared" si="3"/>
        <v>3635</v>
      </c>
      <c r="BJ19" s="106">
        <f t="shared" si="3"/>
        <v>18430.009999999998</v>
      </c>
      <c r="BK19" s="106">
        <f t="shared" si="4"/>
        <v>100702</v>
      </c>
      <c r="BL19" s="106">
        <f t="shared" si="4"/>
        <v>273259.22000000003</v>
      </c>
    </row>
    <row r="20" spans="1:64" s="111" customFormat="1" x14ac:dyDescent="0.25">
      <c r="A20" s="108" t="s">
        <v>92</v>
      </c>
      <c r="B20" s="109"/>
      <c r="C20" s="110">
        <f t="shared" ref="C20:BL20" si="5">SUM(C4:C19)</f>
        <v>368969</v>
      </c>
      <c r="D20" s="110">
        <f t="shared" si="5"/>
        <v>1171535.9000000001</v>
      </c>
      <c r="E20" s="110">
        <f t="shared" si="5"/>
        <v>169711</v>
      </c>
      <c r="F20" s="110">
        <f t="shared" si="5"/>
        <v>373807.04</v>
      </c>
      <c r="G20" s="110">
        <f t="shared" si="5"/>
        <v>120351</v>
      </c>
      <c r="H20" s="110">
        <f t="shared" si="5"/>
        <v>219845.01</v>
      </c>
      <c r="I20" s="110">
        <f t="shared" si="5"/>
        <v>37268</v>
      </c>
      <c r="J20" s="110">
        <f t="shared" si="5"/>
        <v>71202.17</v>
      </c>
      <c r="K20" s="110">
        <f t="shared" si="5"/>
        <v>39056</v>
      </c>
      <c r="L20" s="110">
        <f t="shared" si="5"/>
        <v>66019.600000000006</v>
      </c>
      <c r="M20" s="110">
        <f t="shared" si="5"/>
        <v>1120</v>
      </c>
      <c r="N20" s="110">
        <f t="shared" si="5"/>
        <v>5056</v>
      </c>
      <c r="O20" s="110">
        <f t="shared" si="5"/>
        <v>149552</v>
      </c>
      <c r="P20" s="110">
        <f t="shared" si="5"/>
        <v>346819.65</v>
      </c>
      <c r="Q20" s="110">
        <f t="shared" si="5"/>
        <v>615004</v>
      </c>
      <c r="R20" s="110">
        <f t="shared" si="5"/>
        <v>1682564.71</v>
      </c>
      <c r="S20" s="110">
        <f t="shared" si="5"/>
        <v>342602</v>
      </c>
      <c r="T20" s="110">
        <f t="shared" si="5"/>
        <v>1426661.3599999999</v>
      </c>
      <c r="U20" s="110">
        <f t="shared" si="5"/>
        <v>139419</v>
      </c>
      <c r="V20" s="110">
        <f t="shared" si="5"/>
        <v>476875.98</v>
      </c>
      <c r="W20" s="110">
        <f t="shared" si="5"/>
        <v>13582</v>
      </c>
      <c r="X20" s="110">
        <f t="shared" si="5"/>
        <v>151963.41999999998</v>
      </c>
      <c r="Y20" s="110">
        <f t="shared" si="5"/>
        <v>42532</v>
      </c>
      <c r="Z20" s="110">
        <f t="shared" si="5"/>
        <v>95599.85</v>
      </c>
      <c r="AA20" s="110">
        <f t="shared" si="5"/>
        <v>6488</v>
      </c>
      <c r="AB20" s="110">
        <f t="shared" si="5"/>
        <v>78372.5</v>
      </c>
      <c r="AC20" s="110">
        <f t="shared" si="5"/>
        <v>538135</v>
      </c>
      <c r="AD20" s="110">
        <f t="shared" si="5"/>
        <v>2151100.6100000003</v>
      </c>
      <c r="AE20" s="110">
        <f t="shared" si="5"/>
        <v>2407</v>
      </c>
      <c r="AF20" s="110">
        <f t="shared" si="5"/>
        <v>2117.87</v>
      </c>
      <c r="AG20" s="110">
        <f t="shared" si="5"/>
        <v>11829</v>
      </c>
      <c r="AH20" s="110">
        <f t="shared" si="5"/>
        <v>42158.420000000006</v>
      </c>
      <c r="AI20" s="110">
        <f t="shared" si="5"/>
        <v>16622</v>
      </c>
      <c r="AJ20" s="110">
        <f t="shared" si="5"/>
        <v>168436.71000000002</v>
      </c>
      <c r="AK20" s="110">
        <f t="shared" si="5"/>
        <v>6741</v>
      </c>
      <c r="AL20" s="110">
        <f t="shared" si="5"/>
        <v>13353.800000000001</v>
      </c>
      <c r="AM20" s="110">
        <f t="shared" si="5"/>
        <v>5801</v>
      </c>
      <c r="AN20" s="110">
        <f t="shared" si="5"/>
        <v>10551.14</v>
      </c>
      <c r="AO20" s="110">
        <f t="shared" si="5"/>
        <v>55502</v>
      </c>
      <c r="AP20" s="110">
        <f t="shared" si="5"/>
        <v>154098.95000000001</v>
      </c>
      <c r="AQ20" s="110">
        <f t="shared" si="5"/>
        <v>2060</v>
      </c>
      <c r="AR20" s="110">
        <f t="shared" si="5"/>
        <v>1189</v>
      </c>
      <c r="AS20" s="110">
        <f t="shared" si="5"/>
        <v>1252041</v>
      </c>
      <c r="AT20" s="110">
        <f t="shared" si="5"/>
        <v>4224382.21</v>
      </c>
      <c r="AU20" s="110">
        <f t="shared" si="5"/>
        <v>399263</v>
      </c>
      <c r="AV20" s="110">
        <f t="shared" si="5"/>
        <v>317836.08</v>
      </c>
      <c r="AW20" s="110">
        <f t="shared" si="5"/>
        <v>154383</v>
      </c>
      <c r="AX20" s="110">
        <f t="shared" si="5"/>
        <v>25540.91</v>
      </c>
      <c r="AY20" s="110">
        <f t="shared" si="5"/>
        <v>14</v>
      </c>
      <c r="AZ20" s="110">
        <f t="shared" si="5"/>
        <v>40</v>
      </c>
      <c r="BA20" s="110">
        <f t="shared" si="5"/>
        <v>9002</v>
      </c>
      <c r="BB20" s="110">
        <f t="shared" si="5"/>
        <v>47630.700000000004</v>
      </c>
      <c r="BC20" s="110">
        <f t="shared" si="5"/>
        <v>18938</v>
      </c>
      <c r="BD20" s="110">
        <f t="shared" si="5"/>
        <v>143606.79</v>
      </c>
      <c r="BE20" s="110">
        <f t="shared" si="5"/>
        <v>64465</v>
      </c>
      <c r="BF20" s="110">
        <f t="shared" si="5"/>
        <v>166693.4</v>
      </c>
      <c r="BG20" s="110">
        <f t="shared" si="5"/>
        <v>119308</v>
      </c>
      <c r="BH20" s="110">
        <f t="shared" si="5"/>
        <v>387336.08999999997</v>
      </c>
      <c r="BI20" s="110">
        <f t="shared" si="5"/>
        <v>211727</v>
      </c>
      <c r="BJ20" s="110">
        <f t="shared" si="5"/>
        <v>745306.98</v>
      </c>
      <c r="BK20" s="110">
        <f t="shared" si="5"/>
        <v>1463768</v>
      </c>
      <c r="BL20" s="110">
        <f t="shared" si="5"/>
        <v>4969689.1900000004</v>
      </c>
    </row>
  </sheetData>
  <mergeCells count="39">
    <mergeCell ref="BG5:BH6"/>
    <mergeCell ref="BI5:BJ6"/>
    <mergeCell ref="C6:D6"/>
    <mergeCell ref="E6:F6"/>
    <mergeCell ref="A20:B20"/>
    <mergeCell ref="AU5:AV6"/>
    <mergeCell ref="AW5:AX6"/>
    <mergeCell ref="AY5:AZ6"/>
    <mergeCell ref="BA5:BB6"/>
    <mergeCell ref="BC5:BD6"/>
    <mergeCell ref="BE5:BF6"/>
    <mergeCell ref="AI5:AJ6"/>
    <mergeCell ref="AK5:AL6"/>
    <mergeCell ref="AM5:AN6"/>
    <mergeCell ref="AO5:AP6"/>
    <mergeCell ref="AQ5:AR6"/>
    <mergeCell ref="AS5:AT6"/>
    <mergeCell ref="W5:X6"/>
    <mergeCell ref="Y5:Z6"/>
    <mergeCell ref="AA5:AB6"/>
    <mergeCell ref="AC5:AD6"/>
    <mergeCell ref="AE5:AF6"/>
    <mergeCell ref="AG5:AH6"/>
    <mergeCell ref="K5:L6"/>
    <mergeCell ref="M5:N6"/>
    <mergeCell ref="O5:P6"/>
    <mergeCell ref="Q5:R6"/>
    <mergeCell ref="S5:T6"/>
    <mergeCell ref="U5:V6"/>
    <mergeCell ref="B2:BJ2"/>
    <mergeCell ref="B3:BJ3"/>
    <mergeCell ref="C4:AX4"/>
    <mergeCell ref="AY4:BJ4"/>
    <mergeCell ref="BK4:BL6"/>
    <mergeCell ref="A5:A7"/>
    <mergeCell ref="B5:B7"/>
    <mergeCell ref="C5:F5"/>
    <mergeCell ref="G5:H6"/>
    <mergeCell ref="I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Bank wise</vt:lpstr>
      <vt:lpstr>Distt wise</vt:lpstr>
      <vt:lpstr>'Bank wise'!Print_Titles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SAPNA</cp:lastModifiedBy>
  <dcterms:created xsi:type="dcterms:W3CDTF">2016-07-14T06:07:07Z</dcterms:created>
  <dcterms:modified xsi:type="dcterms:W3CDTF">2025-06-30T08:12:34Z</dcterms:modified>
</cp:coreProperties>
</file>